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Ad Spend Calculator" sheetId="2" r:id="rId5"/>
    <sheet state="visible" name="Ad Spend Based on Priorities" sheetId="3" r:id="rId6"/>
    <sheet state="visible" name="Extra Resources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9">
      <text>
        <t xml:space="preserve">This cell will calculate your monthly budget</t>
      </text>
    </comment>
    <comment authorId="0" ref="C14">
      <text>
        <t xml:space="preserve">This cell will calculate your monthly conversion goal</t>
      </text>
    </comment>
    <comment authorId="0" ref="C16">
      <text>
        <t xml:space="preserve">This cell will calculate your monthly click goals</t>
      </text>
    </comment>
    <comment authorId="0" ref="C18">
      <text>
        <t xml:space="preserve">This cell will calculate your monthly click goals</t>
      </text>
    </comment>
    <comment authorId="0" ref="D23">
      <text>
        <t xml:space="preserve">Google AdWords (Search Campaigns) are not measured by CPM.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4">
      <text>
        <t xml:space="preserve">This columns will show you the percentage of your total budget that should be allocated to paid search.</t>
      </text>
    </comment>
    <comment authorId="0" ref="E14">
      <text>
        <t xml:space="preserve">This columns will show you the percentage of your total budget that should be allocated to paid social.</t>
      </text>
    </comment>
    <comment authorId="0" ref="F14">
      <text>
        <t xml:space="preserve">This columns will show you the percentage of your total budget that should be allocated to display ads.</t>
      </text>
    </comment>
    <comment authorId="0" ref="G14">
      <text>
        <t xml:space="preserve">This columns will show you the percentage of your total budget that should be allocated to retargeting ads.</t>
      </text>
    </comment>
  </commentList>
</comments>
</file>

<file path=xl/sharedStrings.xml><?xml version="1.0" encoding="utf-8"?>
<sst xmlns="http://schemas.openxmlformats.org/spreadsheetml/2006/main" count="80" uniqueCount="68">
  <si>
    <t>Instructions</t>
  </si>
  <si>
    <t>General Instructions</t>
  </si>
  <si>
    <t>1. Create a copy of the template for you to edit. To create your own copy of the template, go to File &gt; Make a copy.</t>
  </si>
  <si>
    <r>
      <rPr>
        <rFont val="Raleway"/>
        <color rgb="FF000000"/>
        <sz val="12.0"/>
      </rPr>
      <t xml:space="preserve">2. Replace </t>
    </r>
    <r>
      <rPr>
        <rFont val="Raleway"/>
        <b/>
        <color rgb="FFFF0000"/>
        <sz val="12.0"/>
      </rPr>
      <t>red</t>
    </r>
    <r>
      <rPr>
        <rFont val="Raleway"/>
        <color rgb="FF000000"/>
        <sz val="12.0"/>
      </rPr>
      <t xml:space="preserve"> numbers with your own goals and performance metrics.</t>
    </r>
  </si>
  <si>
    <r>
      <rPr>
        <rFont val="Raleway, Arial"/>
        <color theme="1"/>
        <sz val="12.0"/>
      </rPr>
      <t xml:space="preserve">3. Once you've created your own copy and updated the red numbers (placeholders) with your own data, the </t>
    </r>
    <r>
      <rPr>
        <rFont val="Raleway, Arial"/>
        <b/>
        <color rgb="FF34A853"/>
        <sz val="12.0"/>
      </rPr>
      <t>green</t>
    </r>
    <r>
      <rPr>
        <rFont val="Raleway, Arial"/>
        <color theme="1"/>
        <sz val="12.0"/>
      </rPr>
      <t xml:space="preserve"> numbers will auto-calculate your budget, goals and ROI.</t>
    </r>
  </si>
  <si>
    <t>Tab #1 - Paid Media Calculator</t>
  </si>
  <si>
    <t>Tab #2 - Ad Spend Calculator Based on Priorities (we know every company is different, therefore your ad spend might be split differently based on every company's goals &amp; priorities)</t>
  </si>
  <si>
    <t>Ad Spend Calculator</t>
  </si>
  <si>
    <r>
      <rPr>
        <rFont val="Raleway"/>
        <b/>
        <i/>
        <color rgb="FF000000"/>
        <sz val="10.0"/>
      </rPr>
      <t>Disclaimer</t>
    </r>
    <r>
      <rPr>
        <rFont val="Raleway"/>
        <color rgb="FF000000"/>
        <sz val="10.0"/>
      </rPr>
      <t>: There are no guarantees when it comes to predicting revenue generated from paid media. All campaigns should be run with a "test, iterate, and optimize" process for best performance. Use this template as a starting point.</t>
    </r>
  </si>
  <si>
    <t>Step 1</t>
  </si>
  <si>
    <t>Let's determine how much you are willing to spend:</t>
  </si>
  <si>
    <t>What is your goal for new customers each month?</t>
  </si>
  <si>
    <t>10</t>
  </si>
  <si>
    <t>Notes</t>
  </si>
  <si>
    <t>Resources</t>
  </si>
  <si>
    <t>How much are you willing to pay for each new customer (i.e., what is your customer acquisition cost)?</t>
  </si>
  <si>
    <t>What is a Good Customer Acquisition Cost? (by industry)</t>
  </si>
  <si>
    <t xml:space="preserve">Total monthly budget needed: </t>
  </si>
  <si>
    <t>Step 2</t>
  </si>
  <si>
    <t>Let's look at what volume of activity your ads need to create to achieve your goal for new customers:</t>
  </si>
  <si>
    <t>Of the leads who come through your website, what percentage become customers (i.e., what is your lead conversion rate)?</t>
  </si>
  <si>
    <r>
      <rPr>
        <rFont val="Raleway"/>
        <b/>
        <color theme="1"/>
        <sz val="12.0"/>
      </rPr>
      <t xml:space="preserve">Leads - </t>
    </r>
    <r>
      <rPr>
        <rFont val="Raleway"/>
        <color theme="1"/>
        <sz val="12.0"/>
      </rPr>
      <t xml:space="preserve">Total number of leads you need to bring in per month to hit your goal: </t>
    </r>
  </si>
  <si>
    <r>
      <rPr>
        <rFont val="Raleway"/>
        <b val="0"/>
        <color rgb="FF1155CC"/>
        <sz val="12.0"/>
        <u/>
      </rPr>
      <t xml:space="preserve">Average Conversion Rates by Industry 
</t>
    </r>
    <r>
      <rPr>
        <rFont val="Raleway"/>
        <b/>
        <sz val="12.0"/>
      </rPr>
      <t xml:space="preserve">
</t>
    </r>
    <r>
      <rPr>
        <rFont val="Raleway"/>
        <b val="0"/>
        <color rgb="FF1155CC"/>
        <sz val="12.0"/>
        <u/>
      </rPr>
      <t xml:space="preserve">The Average Website Conversion Rate (2020 Update)
</t>
    </r>
    <r>
      <rPr>
        <rFont val="Raleway"/>
        <b/>
        <color rgb="FF1155CC"/>
        <sz val="12.0"/>
        <u/>
      </rPr>
      <t>What Is a "Good" Click-Through Rate for Ads?</t>
    </r>
  </si>
  <si>
    <t>Of the total visitors who come to your website, how many become leads?</t>
  </si>
  <si>
    <r>
      <rPr>
        <rFont val="Raleway"/>
        <b/>
        <color theme="1"/>
        <sz val="12.0"/>
      </rPr>
      <t xml:space="preserve">Clicks - </t>
    </r>
    <r>
      <rPr>
        <rFont val="Raleway"/>
        <color theme="1"/>
        <sz val="12.0"/>
      </rPr>
      <t xml:space="preserve">You need this many people to click on your ad and visit your website per month to hit your goal: </t>
    </r>
  </si>
  <si>
    <t>Of the total views (impressions) your ads get, what percent of them click your ad?</t>
  </si>
  <si>
    <r>
      <rPr>
        <rFont val="Raleway"/>
        <b/>
        <color theme="1"/>
        <sz val="12.0"/>
      </rPr>
      <t xml:space="preserve">Impressions - </t>
    </r>
    <r>
      <rPr>
        <rFont val="Raleway"/>
        <color theme="1"/>
        <sz val="12.0"/>
      </rPr>
      <t xml:space="preserve">You need this many impressions on your ads per month to hit your goal: </t>
    </r>
  </si>
  <si>
    <t>Step 3</t>
  </si>
  <si>
    <t>Let's determine the costs associated with your conversions and clicks goals to validate your budget:</t>
  </si>
  <si>
    <t>Search Campaigns</t>
  </si>
  <si>
    <t>Display Campaigns</t>
  </si>
  <si>
    <r>
      <rPr>
        <rFont val="Raleway"/>
        <b/>
        <color theme="1"/>
        <sz val="12.0"/>
      </rPr>
      <t xml:space="preserve">CPM: </t>
    </r>
    <r>
      <rPr>
        <rFont val="Raleway"/>
        <color theme="1"/>
        <sz val="12.0"/>
      </rPr>
      <t>Based on your budget and goals, here's what you can afford for impressions (i.e., your cost per one thousand impressions):</t>
    </r>
  </si>
  <si>
    <t>N/A</t>
  </si>
  <si>
    <r>
      <rPr>
        <rFont val="Raleway"/>
        <b/>
        <color theme="1"/>
        <sz val="12.0"/>
      </rPr>
      <t xml:space="preserve">CPC: </t>
    </r>
    <r>
      <rPr>
        <rFont val="Raleway"/>
        <color theme="1"/>
        <sz val="12.0"/>
      </rPr>
      <t>Based on your budget and goals, here's what you can afford per click (i.e., your cost per click):</t>
    </r>
  </si>
  <si>
    <r>
      <rPr>
        <rFont val="Raleway"/>
        <b/>
        <color theme="1"/>
        <sz val="12.0"/>
      </rPr>
      <t>CPL</t>
    </r>
    <r>
      <rPr>
        <rFont val="Raleway"/>
        <color theme="1"/>
        <sz val="12.0"/>
      </rPr>
      <t>: Based on your budget and goals, here's what you can afford per lead (i.e., your cost per lead):</t>
    </r>
  </si>
  <si>
    <t>Step 4</t>
  </si>
  <si>
    <t>Let's calculate the ROI you can expect if all goes according to plan:</t>
  </si>
  <si>
    <t>How much do you expect to make from a closed deal (i.e., your deal value)?</t>
  </si>
  <si>
    <t>You can expect this much revenue in return from your ad spend:</t>
  </si>
  <si>
    <t>Which means your ROI will be:</t>
  </si>
  <si>
    <t xml:space="preserve">Ad Spend Calculator           </t>
  </si>
  <si>
    <r>
      <rPr>
        <rFont val="Raleway"/>
        <b/>
        <i/>
        <color rgb="FF000000"/>
        <sz val="9.0"/>
      </rPr>
      <t>Disclaimer</t>
    </r>
    <r>
      <rPr>
        <rFont val="Raleway"/>
        <color rgb="FF000000"/>
        <sz val="9.0"/>
      </rPr>
      <t>: There are no guarantees when it comes to predicting revenue generated from paid media. All campaigns should be run with a "test, iterate, and optimize" process for best performance. Use this template as a starting point.</t>
    </r>
  </si>
  <si>
    <t>Paid Media Teams Most Common Priorities</t>
  </si>
  <si>
    <t>Scenario 1</t>
  </si>
  <si>
    <t>Looking to build awareness (search campaigns)</t>
  </si>
  <si>
    <t>&gt;</t>
  </si>
  <si>
    <t>60% Google AdWords - 25% Social - 10% Display - 5% Retargeting</t>
  </si>
  <si>
    <t>Scenario 2</t>
  </si>
  <si>
    <t>Amplify Strong Following on Social  (paid social)</t>
  </si>
  <si>
    <t>30% Google AdWords - 60% Social - 10% Display - 0% Retargeting</t>
  </si>
  <si>
    <t>Scenario 3</t>
  </si>
  <si>
    <t>Looking to build brand recognition with branding assets (display)</t>
  </si>
  <si>
    <t>10% Google AdWords - 40% Social - 40% Display - 10% Retargeting</t>
  </si>
  <si>
    <t>Scenario 4</t>
  </si>
  <si>
    <t>Bring qualified visitors back to our website for conversion (retargeting)</t>
  </si>
  <si>
    <t>30% Google AdWords - 30% Social - 10% Display - 30% Retargeting</t>
  </si>
  <si>
    <t>Scenarios:</t>
  </si>
  <si>
    <t>Paid Search (Google Search)</t>
  </si>
  <si>
    <t>Social</t>
  </si>
  <si>
    <t>Display</t>
  </si>
  <si>
    <t>Retargeting</t>
  </si>
  <si>
    <t>The charts below show a visual representation of each of the presented scenarios above</t>
  </si>
  <si>
    <r>
      <rPr>
        <rFont val="Raleway, sans-serif"/>
        <color rgb="FF000000"/>
        <sz val="12.0"/>
      </rPr>
      <t>Paid media has long been seen as an outbound marketing technique, but the reality is that it can be seamlessly incorporated into an inbound strategy. But where should you start?</t>
    </r>
    <r>
      <rPr>
        <rFont val="Raleway, sans-serif"/>
        <color rgb="FF1155CC"/>
        <sz val="12.0"/>
        <u/>
      </rPr>
      <t xml:space="preserve"> Read on for a high-level overview of common paid channels and how you can use them in an inbound campaign.</t>
    </r>
  </si>
  <si>
    <t>Which Paid Media Channels Are Best for My Business [During a Crisis]?</t>
  </si>
  <si>
    <t>The 6 Most Effective Paid Marketing Channels for SaaS Companies in 2020</t>
  </si>
  <si>
    <t>Paid Search Glossary &amp; Tips On Getting Started With Google Ads</t>
  </si>
  <si>
    <t>How to Reduce Costs of My Paid Search Campaigns</t>
  </si>
  <si>
    <t>10 Ways to Reduce Customer Acquisition Cost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</si>
</sst>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.00"/>
    <numFmt numFmtId="166" formatCode="0.0%"/>
  </numFmts>
  <fonts count="29">
    <font>
      <sz val="10.0"/>
      <color rgb="FF000000"/>
      <name val="Arial"/>
      <scheme val="minor"/>
    </font>
    <font>
      <color theme="1"/>
      <name val="Arial"/>
    </font>
    <font/>
    <font>
      <sz val="14.0"/>
      <color rgb="FFFFF100"/>
      <name val="Raleway"/>
    </font>
    <font>
      <b/>
      <sz val="14.0"/>
      <color rgb="FF000000"/>
      <name val="Raleway"/>
    </font>
    <font>
      <sz val="12.0"/>
      <color rgb="FF000000"/>
      <name val="Raleway"/>
    </font>
    <font>
      <sz val="12.0"/>
      <color theme="1"/>
      <name val="Raleway"/>
    </font>
    <font>
      <sz val="11.0"/>
      <color theme="1"/>
      <name val="Raleway"/>
    </font>
    <font>
      <b/>
      <sz val="11.0"/>
      <color theme="1"/>
      <name val="Raleway"/>
    </font>
    <font>
      <color theme="1"/>
      <name val="Arial"/>
      <scheme val="minor"/>
    </font>
    <font>
      <b/>
      <sz val="12.0"/>
      <color rgb="FFFFFFFF"/>
      <name val="Raleway"/>
    </font>
    <font>
      <sz val="12.0"/>
      <color rgb="FFFFF100"/>
      <name val="Raleway"/>
    </font>
    <font>
      <b/>
      <sz val="12.0"/>
      <color theme="1"/>
      <name val="Raleway"/>
    </font>
    <font>
      <sz val="10.0"/>
      <color rgb="FF000000"/>
      <name val="Raleway"/>
    </font>
    <font>
      <b/>
      <sz val="12.0"/>
      <color rgb="FFFF0000"/>
      <name val="Raleway"/>
    </font>
    <font>
      <sz val="12.0"/>
      <color rgb="FFFF0000"/>
      <name val="Raleway"/>
    </font>
    <font>
      <b/>
      <u/>
      <sz val="12.0"/>
      <color rgb="FF1155CC"/>
      <name val="Raleway"/>
    </font>
    <font>
      <b/>
      <sz val="12.0"/>
      <color theme="7"/>
      <name val="Raleway"/>
    </font>
    <font>
      <b/>
      <sz val="12.0"/>
      <color rgb="FF34A853"/>
      <name val="Raleway"/>
    </font>
    <font>
      <b/>
      <u/>
      <sz val="12.0"/>
      <color rgb="FF0000FF"/>
      <name val="Raleway"/>
    </font>
    <font>
      <b/>
      <u/>
      <sz val="12.0"/>
      <color theme="1"/>
      <name val="Raleway"/>
    </font>
    <font>
      <sz val="9.0"/>
      <color rgb="FF000000"/>
      <name val="Raleway"/>
    </font>
    <font>
      <b/>
      <u/>
      <sz val="12.0"/>
      <color theme="1"/>
      <name val="Raleway"/>
    </font>
    <font>
      <b/>
      <u/>
      <sz val="12.0"/>
      <color theme="1"/>
      <name val="Raleway"/>
    </font>
    <font>
      <b/>
      <u/>
      <sz val="12.0"/>
      <color theme="1"/>
      <name val="Raleway"/>
    </font>
    <font>
      <sz val="12.0"/>
      <color theme="7"/>
      <name val="Raleway"/>
    </font>
    <font>
      <b/>
      <sz val="9.0"/>
      <color rgb="FF000000"/>
      <name val="Raleway"/>
    </font>
    <font>
      <u/>
      <sz val="12.0"/>
      <color rgb="FF000000"/>
      <name val="Raleway"/>
    </font>
    <font>
      <u/>
      <sz val="12.0"/>
      <color rgb="FF1155CC"/>
      <name val="Raleway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40FFDC"/>
        <bgColor rgb="FF40FFDC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100"/>
        <bgColor rgb="FFFFF100"/>
      </patternFill>
    </fill>
  </fills>
  <borders count="42">
    <border/>
    <border>
      <left style="thin">
        <color rgb="FFFFFFFF"/>
      </left>
      <right style="thin">
        <color rgb="FFFFFFFF"/>
      </right>
      <top style="thin">
        <color rgb="FFFFFFFF"/>
      </top>
    </border>
    <border>
      <top style="thin">
        <color rgb="FFFFFFFF"/>
      </top>
    </border>
    <border>
      <left style="thin">
        <color rgb="FFFFFFFF"/>
      </left>
      <right style="thin">
        <color rgb="FFFFFFFF"/>
      </right>
    </border>
    <border>
      <right style="thin">
        <color rgb="FFEFEFEF"/>
      </right>
    </border>
    <border>
      <left style="thin">
        <color rgb="FFEFEFEF"/>
      </left>
    </border>
    <border>
      <left style="thin">
        <color rgb="FFFFFFFF"/>
      </left>
    </border>
    <border>
      <right style="thin">
        <color rgb="FFFFFFFF"/>
      </right>
    </border>
    <border>
      <right style="thin">
        <color rgb="FFEFEFEF"/>
      </right>
      <bottom style="thin">
        <color rgb="FFD9D9D9"/>
      </bottom>
    </border>
    <border>
      <left style="thin">
        <color rgb="FFEFEFEF"/>
      </left>
      <bottom style="thin">
        <color rgb="FFD9D9D9"/>
      </bottom>
    </border>
    <border>
      <bottom style="thin">
        <color rgb="FFD9D9D9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40FFDC"/>
      </left>
      <right style="thin">
        <color rgb="FF40FFDC"/>
      </right>
      <top style="thin">
        <color rgb="FF40FFDC"/>
      </top>
      <bottom style="thin">
        <color rgb="FF40FFDC"/>
      </bottom>
    </border>
    <border>
      <left style="thin">
        <color rgb="FF40FFDC"/>
      </left>
      <top style="thin">
        <color rgb="FF40FFDC"/>
      </top>
      <bottom style="thin">
        <color rgb="FF40FFDC"/>
      </bottom>
    </border>
    <border>
      <top style="thin">
        <color rgb="FF40FFDC"/>
      </top>
      <bottom style="thin">
        <color rgb="FF40FFDC"/>
      </bottom>
    </border>
    <border>
      <right style="thin">
        <color rgb="FF40FFDC"/>
      </right>
      <top style="thin">
        <color rgb="FF40FFDC"/>
      </top>
      <bottom style="thin">
        <color rgb="FF40FFDC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left style="thin">
        <color rgb="FF434343"/>
      </left>
      <right style="thin">
        <color rgb="FF434343"/>
      </right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left style="thin">
        <color rgb="FF434343"/>
      </left>
      <top style="thin">
        <color rgb="FF434343"/>
      </top>
      <bottom style="thin">
        <color rgb="FF434343"/>
      </bottom>
    </border>
    <border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434343"/>
      </top>
      <bottom style="thin">
        <color rgb="FF434343"/>
      </bottom>
    </border>
    <border>
      <bottom style="thin">
        <color rgb="FFFFF100"/>
      </bottom>
    </border>
    <border>
      <right style="thin">
        <color rgb="FFFFF100"/>
      </right>
      <bottom style="thin">
        <color rgb="FFFFF100"/>
      </bottom>
    </border>
    <border>
      <left style="thin">
        <color rgb="FFFFF100"/>
      </left>
      <right style="thin">
        <color rgb="FFFFF100"/>
      </right>
      <bottom style="thin">
        <color rgb="FFFFF100"/>
      </bottom>
    </border>
    <border>
      <left style="thin">
        <color rgb="FFFFF100"/>
      </left>
      <right style="thin">
        <color rgb="FFFFF100"/>
      </right>
      <top style="thin">
        <color rgb="FFFFF100"/>
      </top>
      <bottom style="thin">
        <color rgb="FFFFF100"/>
      </bottom>
    </border>
    <border>
      <top style="thin">
        <color rgb="FFFFFFFF"/>
      </top>
      <bottom style="thin">
        <color rgb="FFFFFFFF"/>
      </bottom>
    </border>
    <border>
      <left style="thin">
        <color rgb="FFEFEFEF"/>
      </left>
      <top style="thin">
        <color rgb="FFEFEFEF"/>
      </top>
    </border>
    <border>
      <top style="thin">
        <color rgb="FFEFEFEF"/>
      </top>
    </border>
    <border>
      <right style="thin">
        <color rgb="FFEFEFEF"/>
      </right>
      <top style="thin">
        <color rgb="FFEFEFEF"/>
      </top>
    </border>
    <border>
      <left style="thin">
        <color rgb="FFEFEFEF"/>
      </left>
      <bottom style="thin">
        <color rgb="FFEFEFEF"/>
      </bottom>
    </border>
    <border>
      <bottom style="thin">
        <color rgb="FFEFEFEF"/>
      </bottom>
    </border>
    <border>
      <right style="thin">
        <color rgb="FFEFEFEF"/>
      </right>
      <bottom style="thin">
        <color rgb="FFEFEFEF"/>
      </bottom>
    </border>
  </borders>
  <cellStyleXfs count="1">
    <xf borderId="0" fillId="0" fontId="0" numFmtId="0" applyAlignment="1" applyFont="1"/>
  </cellStyleXfs>
  <cellXfs count="1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1" fillId="0" fontId="1" numFmtId="0" xfId="0" applyAlignment="1" applyBorder="1" applyFont="1">
      <alignment vertical="bottom"/>
    </xf>
    <xf borderId="2" fillId="0" fontId="1" numFmtId="0" xfId="0" applyAlignment="1" applyBorder="1" applyFont="1">
      <alignment readingOrder="0" vertical="bottom"/>
    </xf>
    <xf borderId="0" fillId="2" fontId="1" numFmtId="0" xfId="0" applyAlignment="1" applyFill="1" applyFont="1">
      <alignment vertical="bottom"/>
    </xf>
    <xf borderId="3" fillId="0" fontId="2" numFmtId="0" xfId="0" applyBorder="1" applyFont="1"/>
    <xf borderId="0" fillId="2" fontId="3" numFmtId="0" xfId="0" applyAlignment="1" applyFont="1">
      <alignment horizontal="right" readingOrder="0" shrinkToFit="0" vertical="bottom" wrapText="1"/>
    </xf>
    <xf borderId="0" fillId="3" fontId="1" numFmtId="0" xfId="0" applyAlignment="1" applyFill="1" applyFont="1">
      <alignment vertical="bottom"/>
    </xf>
    <xf borderId="0" fillId="4" fontId="1" numFmtId="0" xfId="0" applyAlignment="1" applyFill="1" applyFont="1">
      <alignment vertical="bottom"/>
    </xf>
    <xf borderId="4" fillId="5" fontId="1" numFmtId="0" xfId="0" applyAlignment="1" applyBorder="1" applyFill="1" applyFont="1">
      <alignment vertical="bottom"/>
    </xf>
    <xf borderId="0" fillId="6" fontId="4" numFmtId="0" xfId="0" applyAlignment="1" applyFill="1" applyFont="1">
      <alignment horizontal="center" readingOrder="0" shrinkToFit="0" wrapText="1"/>
    </xf>
    <xf borderId="5" fillId="5" fontId="1" numFmtId="0" xfId="0" applyAlignment="1" applyBorder="1" applyFont="1">
      <alignment vertical="bottom"/>
    </xf>
    <xf borderId="4" fillId="0" fontId="2" numFmtId="0" xfId="0" applyBorder="1" applyFont="1"/>
    <xf borderId="0" fillId="0" fontId="5" numFmtId="0" xfId="0" applyAlignment="1" applyFont="1">
      <alignment readingOrder="0" vertical="bottom"/>
    </xf>
    <xf borderId="5" fillId="0" fontId="2" numFmtId="0" xfId="0" applyBorder="1" applyFont="1"/>
    <xf borderId="0" fillId="0" fontId="5" numFmtId="0" xfId="0" applyAlignment="1" applyFont="1">
      <alignment readingOrder="0" shrinkToFit="0" wrapText="1"/>
    </xf>
    <xf borderId="0" fillId="0" fontId="6" numFmtId="0" xfId="0" applyAlignment="1" applyFont="1">
      <alignment readingOrder="0" shrinkToFit="0" wrapText="1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6" fillId="0" fontId="9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1" numFmtId="0" xfId="0" applyAlignment="1" applyBorder="1" applyFont="1">
      <alignment vertical="bottom"/>
    </xf>
    <xf borderId="11" fillId="0" fontId="2" numFmtId="0" xfId="0" applyBorder="1" applyFont="1"/>
    <xf borderId="0" fillId="2" fontId="10" numFmtId="0" xfId="0" applyAlignment="1" applyFont="1">
      <alignment readingOrder="0" shrinkToFit="0" vertical="bottom" wrapText="1"/>
    </xf>
    <xf borderId="0" fillId="2" fontId="6" numFmtId="0" xfId="0" applyAlignment="1" applyFont="1">
      <alignment vertical="bottom"/>
    </xf>
    <xf borderId="0" fillId="2" fontId="11" numFmtId="0" xfId="0" applyAlignment="1" applyFont="1">
      <alignment horizontal="right" readingOrder="0" vertical="center"/>
    </xf>
    <xf borderId="0" fillId="6" fontId="12" numFmtId="0" xfId="0" applyAlignment="1" applyFont="1">
      <alignment shrinkToFit="0" vertical="bottom" wrapText="1"/>
    </xf>
    <xf borderId="0" fillId="6" fontId="12" numFmtId="0" xfId="0" applyAlignment="1" applyFont="1">
      <alignment readingOrder="0" shrinkToFit="0" vertical="bottom" wrapText="1"/>
    </xf>
    <xf borderId="0" fillId="6" fontId="12" numFmtId="10" xfId="0" applyAlignment="1" applyFont="1" applyNumberFormat="1">
      <alignment horizontal="center" readingOrder="0" vertical="center"/>
    </xf>
    <xf borderId="0" fillId="6" fontId="12" numFmtId="0" xfId="0" applyAlignment="1" applyFont="1">
      <alignment horizontal="center" readingOrder="0" vertical="bottom"/>
    </xf>
    <xf borderId="0" fillId="6" fontId="6" numFmtId="0" xfId="0" applyAlignment="1" applyFont="1">
      <alignment vertical="bottom"/>
    </xf>
    <xf borderId="1" fillId="0" fontId="12" numFmtId="0" xfId="0" applyAlignment="1" applyBorder="1" applyFont="1">
      <alignment horizontal="center" readingOrder="0" shrinkToFit="0" vertical="bottom" wrapText="1"/>
    </xf>
    <xf borderId="0" fillId="7" fontId="13" numFmtId="0" xfId="0" applyAlignment="1" applyFill="1" applyFont="1">
      <alignment horizontal="left" readingOrder="0"/>
    </xf>
    <xf borderId="1" fillId="0" fontId="4" numFmtId="0" xfId="0" applyAlignment="1" applyBorder="1" applyFont="1">
      <alignment horizontal="left" readingOrder="0"/>
    </xf>
    <xf borderId="12" fillId="4" fontId="12" numFmtId="0" xfId="0" applyAlignment="1" applyBorder="1" applyFont="1">
      <alignment horizontal="center" readingOrder="0" shrinkToFit="0" vertical="bottom" wrapText="1"/>
    </xf>
    <xf borderId="13" fillId="4" fontId="4" numFmtId="0" xfId="0" applyAlignment="1" applyBorder="1" applyFont="1">
      <alignment horizontal="left" readingOrder="0"/>
    </xf>
    <xf borderId="14" fillId="0" fontId="2" numFmtId="0" xfId="0" applyBorder="1" applyFont="1"/>
    <xf borderId="15" fillId="0" fontId="2" numFmtId="0" xfId="0" applyBorder="1" applyFont="1"/>
    <xf borderId="11" fillId="0" fontId="12" numFmtId="0" xfId="0" applyAlignment="1" applyBorder="1" applyFont="1">
      <alignment shrinkToFit="0" vertical="bottom" wrapText="1"/>
    </xf>
    <xf borderId="3" fillId="0" fontId="6" numFmtId="0" xfId="0" applyAlignment="1" applyBorder="1" applyFont="1">
      <alignment readingOrder="0" shrinkToFit="0" vertical="bottom" wrapText="1"/>
    </xf>
    <xf borderId="3" fillId="0" fontId="6" numFmtId="0" xfId="0" applyAlignment="1" applyBorder="1" applyFont="1">
      <alignment horizontal="center" vertical="center"/>
    </xf>
    <xf borderId="3" fillId="0" fontId="6" numFmtId="0" xfId="0" applyAlignment="1" applyBorder="1" applyFont="1">
      <alignment vertical="bottom"/>
    </xf>
    <xf borderId="11" fillId="0" fontId="6" numFmtId="0" xfId="0" applyAlignment="1" applyBorder="1" applyFont="1">
      <alignment vertical="bottom"/>
    </xf>
    <xf borderId="16" fillId="0" fontId="12" numFmtId="0" xfId="0" applyAlignment="1" applyBorder="1" applyFont="1">
      <alignment shrinkToFit="0" vertical="bottom" wrapText="1"/>
    </xf>
    <xf borderId="17" fillId="3" fontId="5" numFmtId="0" xfId="0" applyAlignment="1" applyBorder="1" applyFont="1">
      <alignment readingOrder="0"/>
    </xf>
    <xf borderId="17" fillId="0" fontId="14" numFmtId="49" xfId="0" applyAlignment="1" applyBorder="1" applyFont="1" applyNumberFormat="1">
      <alignment horizontal="center" readingOrder="0" vertical="center"/>
    </xf>
    <xf borderId="17" fillId="0" fontId="12" numFmtId="0" xfId="0" applyAlignment="1" applyBorder="1" applyFont="1">
      <alignment horizontal="center" readingOrder="0" vertical="center"/>
    </xf>
    <xf borderId="17" fillId="0" fontId="12" numFmtId="0" xfId="0" applyAlignment="1" applyBorder="1" applyFont="1">
      <alignment horizontal="center" readingOrder="0" vertical="bottom"/>
    </xf>
    <xf borderId="18" fillId="0" fontId="6" numFmtId="0" xfId="0" applyAlignment="1" applyBorder="1" applyFont="1">
      <alignment vertical="bottom"/>
    </xf>
    <xf borderId="17" fillId="0" fontId="6" numFmtId="0" xfId="0" applyAlignment="1" applyBorder="1" applyFont="1">
      <alignment horizontal="left" readingOrder="0" shrinkToFit="0" vertical="center" wrapText="1"/>
    </xf>
    <xf borderId="17" fillId="0" fontId="14" numFmtId="164" xfId="0" applyAlignment="1" applyBorder="1" applyFont="1" applyNumberFormat="1">
      <alignment horizontal="center" readingOrder="0" vertical="center"/>
    </xf>
    <xf borderId="19" fillId="0" fontId="15" numFmtId="0" xfId="0" applyAlignment="1" applyBorder="1" applyFont="1">
      <alignment readingOrder="0" shrinkToFit="0" vertical="top" wrapText="1"/>
    </xf>
    <xf borderId="19" fillId="0" fontId="16" numFmtId="0" xfId="0" applyAlignment="1" applyBorder="1" applyFont="1">
      <alignment readingOrder="0" shrinkToFit="0" vertical="center" wrapText="1"/>
    </xf>
    <xf borderId="17" fillId="0" fontId="12" numFmtId="0" xfId="0" applyAlignment="1" applyBorder="1" applyFont="1">
      <alignment horizontal="left" readingOrder="0" shrinkToFit="0" vertical="center" wrapText="1"/>
    </xf>
    <xf borderId="17" fillId="0" fontId="17" numFmtId="165" xfId="0" applyAlignment="1" applyBorder="1" applyFont="1" applyNumberFormat="1">
      <alignment horizontal="center" readingOrder="0" vertical="center"/>
    </xf>
    <xf borderId="20" fillId="0" fontId="2" numFmtId="0" xfId="0" applyBorder="1" applyFont="1"/>
    <xf borderId="1" fillId="0" fontId="12" numFmtId="0" xfId="0" applyAlignment="1" applyBorder="1" applyFont="1">
      <alignment shrinkToFit="0" vertical="bottom" wrapText="1"/>
    </xf>
    <xf borderId="3" fillId="0" fontId="12" numFmtId="0" xfId="0" applyAlignment="1" applyBorder="1" applyFont="1">
      <alignment readingOrder="0" shrinkToFit="0" vertical="bottom" wrapText="1"/>
    </xf>
    <xf borderId="3" fillId="0" fontId="6" numFmtId="9" xfId="0" applyAlignment="1" applyBorder="1" applyFont="1" applyNumberFormat="1">
      <alignment horizontal="center" readingOrder="0" vertical="center"/>
    </xf>
    <xf borderId="3" fillId="0" fontId="6" numFmtId="0" xfId="0" applyAlignment="1" applyBorder="1" applyFont="1">
      <alignment readingOrder="0" vertical="bottom"/>
    </xf>
    <xf borderId="3" fillId="0" fontId="15" numFmtId="0" xfId="0" applyAlignment="1" applyBorder="1" applyFont="1">
      <alignment vertical="bottom"/>
    </xf>
    <xf borderId="1" fillId="0" fontId="6" numFmtId="0" xfId="0" applyAlignment="1" applyBorder="1" applyFont="1">
      <alignment vertical="bottom"/>
    </xf>
    <xf borderId="12" fillId="4" fontId="4" numFmtId="0" xfId="0" applyAlignment="1" applyBorder="1" applyFont="1">
      <alignment horizontal="left" readingOrder="0"/>
    </xf>
    <xf borderId="12" fillId="4" fontId="4" numFmtId="0" xfId="0" applyAlignment="1" applyBorder="1" applyFont="1">
      <alignment horizontal="center" readingOrder="0" vertical="center"/>
    </xf>
    <xf borderId="17" fillId="0" fontId="14" numFmtId="10" xfId="0" applyAlignment="1" applyBorder="1" applyFont="1" applyNumberFormat="1">
      <alignment horizontal="center" readingOrder="0" vertical="center"/>
    </xf>
    <xf borderId="16" fillId="0" fontId="6" numFmtId="0" xfId="0" applyBorder="1" applyFont="1"/>
    <xf borderId="17" fillId="0" fontId="18" numFmtId="3" xfId="0" applyAlignment="1" applyBorder="1" applyFont="1" applyNumberFormat="1">
      <alignment horizontal="center" readingOrder="0" vertical="center"/>
    </xf>
    <xf borderId="19" fillId="0" fontId="12" numFmtId="0" xfId="0" applyAlignment="1" applyBorder="1" applyFont="1">
      <alignment readingOrder="0" vertical="bottom"/>
    </xf>
    <xf borderId="19" fillId="0" fontId="19" numFmtId="0" xfId="0" applyAlignment="1" applyBorder="1" applyFont="1">
      <alignment readingOrder="0" vertical="center"/>
    </xf>
    <xf borderId="17" fillId="0" fontId="14" numFmtId="9" xfId="0" applyAlignment="1" applyBorder="1" applyFont="1" applyNumberFormat="1">
      <alignment horizontal="center" readingOrder="0" vertical="center"/>
    </xf>
    <xf borderId="21" fillId="0" fontId="2" numFmtId="0" xfId="0" applyBorder="1" applyFont="1"/>
    <xf borderId="0" fillId="0" fontId="6" numFmtId="0" xfId="0" applyAlignment="1" applyFont="1">
      <alignment vertical="bottom"/>
    </xf>
    <xf borderId="0" fillId="0" fontId="6" numFmtId="0" xfId="0" applyAlignment="1" applyFont="1">
      <alignment shrinkToFit="0" wrapText="1"/>
    </xf>
    <xf borderId="0" fillId="0" fontId="6" numFmtId="0" xfId="0" applyAlignment="1" applyFont="1">
      <alignment horizontal="center" vertical="center"/>
    </xf>
    <xf borderId="0" fillId="0" fontId="6" numFmtId="0" xfId="0" applyFont="1"/>
    <xf borderId="12" fillId="4" fontId="12" numFmtId="0" xfId="0" applyAlignment="1" applyBorder="1" applyFont="1">
      <alignment horizontal="center" readingOrder="0" vertical="bottom"/>
    </xf>
    <xf borderId="12" fillId="4" fontId="12" numFmtId="0" xfId="0" applyAlignment="1" applyBorder="1" applyFont="1">
      <alignment horizontal="center" vertical="center"/>
    </xf>
    <xf borderId="12" fillId="4" fontId="12" numFmtId="0" xfId="0" applyAlignment="1" applyBorder="1" applyFont="1">
      <alignment vertical="bottom"/>
    </xf>
    <xf borderId="11" fillId="0" fontId="6" numFmtId="0" xfId="0" applyAlignment="1" applyBorder="1" applyFont="1">
      <alignment readingOrder="0" shrinkToFit="0" vertical="bottom" wrapText="1"/>
    </xf>
    <xf borderId="11" fillId="0" fontId="6" numFmtId="0" xfId="0" applyAlignment="1" applyBorder="1" applyFont="1">
      <alignment horizontal="center" vertical="center"/>
    </xf>
    <xf borderId="22" fillId="0" fontId="6" numFmtId="0" xfId="0" applyAlignment="1" applyBorder="1" applyFont="1">
      <alignment vertical="bottom"/>
    </xf>
    <xf borderId="1" fillId="0" fontId="6" numFmtId="0" xfId="0" applyAlignment="1" applyBorder="1" applyFont="1">
      <alignment horizontal="left" readingOrder="0" shrinkToFit="0" vertical="center" wrapText="1"/>
    </xf>
    <xf borderId="23" fillId="0" fontId="18" numFmtId="165" xfId="0" applyAlignment="1" applyBorder="1" applyFont="1" applyNumberFormat="1">
      <alignment horizontal="center" vertical="center"/>
    </xf>
    <xf borderId="17" fillId="0" fontId="20" numFmtId="0" xfId="0" applyAlignment="1" applyBorder="1" applyFont="1">
      <alignment horizontal="center" readingOrder="0" vertical="center"/>
    </xf>
    <xf borderId="16" fillId="0" fontId="6" numFmtId="0" xfId="0" applyAlignment="1" applyBorder="1" applyFont="1">
      <alignment vertical="bottom"/>
    </xf>
    <xf borderId="24" fillId="0" fontId="6" numFmtId="0" xfId="0" applyAlignment="1" applyBorder="1" applyFont="1">
      <alignment horizontal="left" readingOrder="0" shrinkToFit="0" vertical="center" wrapText="1"/>
    </xf>
    <xf borderId="25" fillId="0" fontId="2" numFmtId="0" xfId="0" applyBorder="1" applyFont="1"/>
    <xf borderId="17" fillId="0" fontId="18" numFmtId="165" xfId="0" applyAlignment="1" applyBorder="1" applyFont="1" applyNumberFormat="1">
      <alignment horizontal="center" readingOrder="0" vertical="center"/>
    </xf>
    <xf borderId="11" fillId="0" fontId="6" numFmtId="0" xfId="0" applyAlignment="1" applyBorder="1" applyFont="1">
      <alignment shrinkToFit="0" vertical="bottom" wrapText="1"/>
    </xf>
    <xf borderId="1" fillId="0" fontId="6" numFmtId="0" xfId="0" applyAlignment="1" applyBorder="1" applyFont="1">
      <alignment shrinkToFit="0" vertical="bottom" wrapText="1"/>
    </xf>
    <xf borderId="1" fillId="0" fontId="6" numFmtId="0" xfId="0" applyAlignment="1" applyBorder="1" applyFont="1">
      <alignment horizontal="center" vertical="center"/>
    </xf>
    <xf borderId="17" fillId="0" fontId="17" numFmtId="164" xfId="0" applyAlignment="1" applyBorder="1" applyFont="1" applyNumberFormat="1">
      <alignment horizontal="center" vertical="center"/>
    </xf>
    <xf borderId="19" fillId="0" fontId="6" numFmtId="0" xfId="0" applyAlignment="1" applyBorder="1" applyFont="1">
      <alignment vertical="bottom"/>
    </xf>
    <xf borderId="17" fillId="0" fontId="18" numFmtId="166" xfId="0" applyAlignment="1" applyBorder="1" applyFont="1" applyNumberFormat="1">
      <alignment horizontal="center" vertical="center"/>
    </xf>
    <xf borderId="22" fillId="0" fontId="12" numFmtId="0" xfId="0" applyAlignment="1" applyBorder="1" applyFont="1">
      <alignment readingOrder="0" shrinkToFit="0" vertical="bottom" wrapText="1"/>
    </xf>
    <xf borderId="22" fillId="0" fontId="12" numFmtId="0" xfId="0" applyAlignment="1" applyBorder="1" applyFont="1">
      <alignment horizontal="left" readingOrder="0" vertical="center"/>
    </xf>
    <xf borderId="0" fillId="2" fontId="11" numFmtId="0" xfId="0" applyAlignment="1" applyFont="1">
      <alignment horizontal="right" readingOrder="0" vertical="bottom"/>
    </xf>
    <xf borderId="26" fillId="6" fontId="6" numFmtId="0" xfId="0" applyAlignment="1" applyBorder="1" applyFont="1">
      <alignment vertical="bottom"/>
    </xf>
    <xf borderId="26" fillId="6" fontId="12" numFmtId="0" xfId="0" applyAlignment="1" applyBorder="1" applyFont="1">
      <alignment shrinkToFit="0" vertical="bottom" wrapText="1"/>
    </xf>
    <xf borderId="26" fillId="6" fontId="12" numFmtId="0" xfId="0" applyAlignment="1" applyBorder="1" applyFont="1">
      <alignment readingOrder="0" shrinkToFit="0" vertical="bottom" wrapText="1"/>
    </xf>
    <xf borderId="26" fillId="6" fontId="12" numFmtId="10" xfId="0" applyAlignment="1" applyBorder="1" applyFont="1" applyNumberFormat="1">
      <alignment horizontal="center" readingOrder="0" vertical="center"/>
    </xf>
    <xf borderId="26" fillId="6" fontId="12" numFmtId="0" xfId="0" applyAlignment="1" applyBorder="1" applyFont="1">
      <alignment horizontal="center" readingOrder="0" vertical="bottom"/>
    </xf>
    <xf borderId="11" fillId="3" fontId="4" numFmtId="0" xfId="0" applyAlignment="1" applyBorder="1" applyFont="1">
      <alignment horizontal="left" readingOrder="0"/>
    </xf>
    <xf borderId="27" fillId="7" fontId="21" numFmtId="0" xfId="0" applyAlignment="1" applyBorder="1" applyFont="1">
      <alignment horizontal="left" readingOrder="0" shrinkToFit="0" vertical="center" wrapText="1"/>
    </xf>
    <xf borderId="28" fillId="0" fontId="2" numFmtId="0" xfId="0" applyBorder="1" applyFont="1"/>
    <xf borderId="29" fillId="0" fontId="2" numFmtId="0" xfId="0" applyBorder="1" applyFont="1"/>
    <xf borderId="11" fillId="0" fontId="4" numFmtId="0" xfId="0" applyAlignment="1" applyBorder="1" applyFont="1">
      <alignment horizontal="left" readingOrder="0"/>
    </xf>
    <xf borderId="22" fillId="3" fontId="6" numFmtId="0" xfId="0" applyAlignment="1" applyBorder="1" applyFont="1">
      <alignment vertical="bottom"/>
    </xf>
    <xf borderId="22" fillId="0" fontId="22" numFmtId="0" xfId="0" applyAlignment="1" applyBorder="1" applyFont="1">
      <alignment readingOrder="0" shrinkToFit="0" vertical="bottom" wrapText="1"/>
    </xf>
    <xf borderId="22" fillId="0" fontId="6" numFmtId="0" xfId="0" applyAlignment="1" applyBorder="1" applyFont="1">
      <alignment horizontal="center" vertical="center"/>
    </xf>
    <xf borderId="16" fillId="0" fontId="23" numFmtId="0" xfId="0" applyAlignment="1" applyBorder="1" applyFont="1">
      <alignment readingOrder="0" shrinkToFit="0" vertical="bottom" wrapText="1"/>
    </xf>
    <xf borderId="18" fillId="0" fontId="2" numFmtId="0" xfId="0" applyBorder="1" applyFont="1"/>
    <xf borderId="1" fillId="0" fontId="24" numFmtId="0" xfId="0" applyAlignment="1" applyBorder="1" applyFont="1">
      <alignment readingOrder="0" shrinkToFit="0" vertical="bottom" wrapText="1"/>
    </xf>
    <xf borderId="30" fillId="4" fontId="12" numFmtId="0" xfId="0" applyAlignment="1" applyBorder="1" applyFont="1">
      <alignment readingOrder="0" vertical="bottom"/>
    </xf>
    <xf borderId="30" fillId="0" fontId="6" numFmtId="0" xfId="0" applyAlignment="1" applyBorder="1" applyFont="1">
      <alignment readingOrder="0" shrinkToFit="0" vertical="bottom" wrapText="1"/>
    </xf>
    <xf borderId="30" fillId="0" fontId="25" numFmtId="0" xfId="0" applyAlignment="1" applyBorder="1" applyFont="1">
      <alignment horizontal="center" readingOrder="0" vertical="center"/>
    </xf>
    <xf borderId="30" fillId="0" fontId="6" numFmtId="0" xfId="0" applyAlignment="1" applyBorder="1" applyFont="1">
      <alignment readingOrder="0" vertical="bottom"/>
    </xf>
    <xf borderId="30" fillId="0" fontId="6" numFmtId="0" xfId="0" applyAlignment="1" applyBorder="1" applyFont="1">
      <alignment vertical="bottom"/>
    </xf>
    <xf borderId="30" fillId="0" fontId="6" numFmtId="0" xfId="0" applyAlignment="1" applyBorder="1" applyFont="1">
      <alignment horizontal="left" readingOrder="0" shrinkToFit="0" vertical="bottom" wrapText="1"/>
    </xf>
    <xf borderId="11" fillId="0" fontId="12" numFmtId="0" xfId="0" applyAlignment="1" applyBorder="1" applyFont="1">
      <alignment vertical="bottom"/>
    </xf>
    <xf borderId="11" fillId="0" fontId="12" numFmtId="0" xfId="0" applyAlignment="1" applyBorder="1" applyFont="1">
      <alignment readingOrder="0" shrinkToFit="0" vertical="bottom" wrapText="1"/>
    </xf>
    <xf borderId="1" fillId="0" fontId="6" numFmtId="0" xfId="0" applyAlignment="1" applyBorder="1" applyFont="1">
      <alignment readingOrder="0" shrinkToFit="0" vertical="bottom" wrapText="1"/>
    </xf>
    <xf borderId="22" fillId="3" fontId="6" numFmtId="0" xfId="0" applyAlignment="1" applyBorder="1" applyFont="1">
      <alignment horizontal="center" readingOrder="0" vertical="bottom"/>
    </xf>
    <xf borderId="17" fillId="4" fontId="12" numFmtId="0" xfId="0" applyAlignment="1" applyBorder="1" applyFont="1">
      <alignment horizontal="center" readingOrder="0" shrinkToFit="0" vertical="bottom" wrapText="1"/>
    </xf>
    <xf borderId="17" fillId="4" fontId="12" numFmtId="0" xfId="0" applyAlignment="1" applyBorder="1" applyFont="1">
      <alignment horizontal="center" readingOrder="0" vertical="center"/>
    </xf>
    <xf borderId="17" fillId="4" fontId="12" numFmtId="0" xfId="0" applyAlignment="1" applyBorder="1" applyFont="1">
      <alignment horizontal="center" readingOrder="0" vertical="bottom"/>
    </xf>
    <xf borderId="18" fillId="0" fontId="6" numFmtId="0" xfId="0" applyAlignment="1" applyBorder="1" applyFont="1">
      <alignment horizontal="center" readingOrder="0" vertical="bottom"/>
    </xf>
    <xf borderId="22" fillId="0" fontId="6" numFmtId="0" xfId="0" applyAlignment="1" applyBorder="1" applyFont="1">
      <alignment horizontal="center" readingOrder="0" vertical="bottom"/>
    </xf>
    <xf borderId="22" fillId="3" fontId="6" numFmtId="10" xfId="0" applyAlignment="1" applyBorder="1" applyFont="1" applyNumberFormat="1">
      <alignment horizontal="center" readingOrder="0" vertical="bottom"/>
    </xf>
    <xf borderId="16" fillId="0" fontId="6" numFmtId="0" xfId="0" applyAlignment="1" applyBorder="1" applyFont="1">
      <alignment readingOrder="0" vertical="bottom"/>
    </xf>
    <xf borderId="17" fillId="0" fontId="6" numFmtId="0" xfId="0" applyAlignment="1" applyBorder="1" applyFont="1">
      <alignment horizontal="center" readingOrder="0" shrinkToFit="0" vertical="bottom" wrapText="1"/>
    </xf>
    <xf borderId="17" fillId="0" fontId="6" numFmtId="10" xfId="0" applyAlignment="1" applyBorder="1" applyFont="1" applyNumberFormat="1">
      <alignment horizontal="center" readingOrder="0" vertical="center"/>
    </xf>
    <xf borderId="17" fillId="0" fontId="6" numFmtId="10" xfId="0" applyAlignment="1" applyBorder="1" applyFont="1" applyNumberFormat="1">
      <alignment horizontal="center" readingOrder="0" vertical="bottom"/>
    </xf>
    <xf borderId="18" fillId="0" fontId="6" numFmtId="10" xfId="0" applyAlignment="1" applyBorder="1" applyFont="1" applyNumberFormat="1">
      <alignment horizontal="center" readingOrder="0" vertical="bottom"/>
    </xf>
    <xf borderId="22" fillId="0" fontId="6" numFmtId="10" xfId="0" applyAlignment="1" applyBorder="1" applyFont="1" applyNumberFormat="1">
      <alignment horizontal="center" readingOrder="0" vertical="bottom"/>
    </xf>
    <xf borderId="17" fillId="0" fontId="6" numFmtId="0" xfId="0" applyAlignment="1" applyBorder="1" applyFont="1">
      <alignment horizontal="center" readingOrder="0" vertical="bottom"/>
    </xf>
    <xf borderId="11" fillId="3" fontId="6" numFmtId="0" xfId="0" applyAlignment="1" applyBorder="1" applyFont="1">
      <alignment horizontal="center" vertical="center"/>
    </xf>
    <xf borderId="11" fillId="3" fontId="6" numFmtId="0" xfId="0" applyAlignment="1" applyBorder="1" applyFont="1">
      <alignment vertical="bottom"/>
    </xf>
    <xf borderId="22" fillId="0" fontId="6" numFmtId="0" xfId="0" applyAlignment="1" applyBorder="1" applyFont="1">
      <alignment shrinkToFit="0" vertical="bottom" wrapText="1"/>
    </xf>
    <xf borderId="22" fillId="3" fontId="6" numFmtId="0" xfId="0" applyAlignment="1" applyBorder="1" applyFont="1">
      <alignment horizontal="center" vertical="center"/>
    </xf>
    <xf borderId="1" fillId="3" fontId="6" numFmtId="0" xfId="0" applyAlignment="1" applyBorder="1" applyFont="1">
      <alignment vertical="bottom"/>
    </xf>
    <xf borderId="22" fillId="3" fontId="6" numFmtId="0" xfId="0" applyAlignment="1" applyBorder="1" applyFont="1">
      <alignment vertical="center"/>
    </xf>
    <xf borderId="31" fillId="7" fontId="26" numFmtId="0" xfId="0" applyAlignment="1" applyBorder="1" applyFont="1">
      <alignment horizontal="left" readingOrder="0" vertical="center"/>
    </xf>
    <xf borderId="31" fillId="0" fontId="2" numFmtId="0" xfId="0" applyBorder="1" applyFont="1"/>
    <xf borderId="32" fillId="0" fontId="2" numFmtId="0" xfId="0" applyBorder="1" applyFont="1"/>
    <xf borderId="33" fillId="7" fontId="26" numFmtId="0" xfId="0" applyAlignment="1" applyBorder="1" applyFont="1">
      <alignment horizontal="left" readingOrder="0" vertical="center"/>
    </xf>
    <xf borderId="33" fillId="7" fontId="6" numFmtId="0" xfId="0" applyAlignment="1" applyBorder="1" applyFont="1">
      <alignment vertical="center"/>
    </xf>
    <xf borderId="34" fillId="7" fontId="6" numFmtId="0" xfId="0" applyAlignment="1" applyBorder="1" applyFont="1">
      <alignment vertical="center"/>
    </xf>
    <xf borderId="22" fillId="0" fontId="6" numFmtId="0" xfId="0" applyAlignment="1" applyBorder="1" applyFont="1">
      <alignment readingOrder="0" shrinkToFit="0" vertical="bottom" wrapText="1"/>
    </xf>
    <xf borderId="22" fillId="0" fontId="12" numFmtId="0" xfId="0" applyAlignment="1" applyBorder="1" applyFont="1">
      <alignment shrinkToFit="0" vertical="bottom" wrapText="1"/>
    </xf>
    <xf borderId="1" fillId="0" fontId="1" numFmtId="0" xfId="0" applyAlignment="1" applyBorder="1" applyFont="1">
      <alignment readingOrder="0" vertical="bottom"/>
    </xf>
    <xf borderId="22" fillId="0" fontId="1" numFmtId="0" xfId="0" applyAlignment="1" applyBorder="1" applyFont="1">
      <alignment vertical="bottom"/>
    </xf>
    <xf borderId="16" fillId="0" fontId="1" numFmtId="0" xfId="0" applyAlignment="1" applyBorder="1" applyFont="1">
      <alignment vertical="bottom"/>
    </xf>
    <xf borderId="35" fillId="0" fontId="2" numFmtId="0" xfId="0" applyBorder="1" applyFont="1"/>
    <xf borderId="0" fillId="5" fontId="1" numFmtId="0" xfId="0" applyAlignment="1" applyFont="1">
      <alignment vertical="bottom"/>
    </xf>
    <xf borderId="0" fillId="6" fontId="27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vertical="bottom"/>
    </xf>
    <xf borderId="0" fillId="0" fontId="28" numFmtId="0" xfId="0" applyAlignment="1" applyFont="1">
      <alignment readingOrder="0" shrinkToFit="0" wrapText="1"/>
    </xf>
    <xf borderId="36" fillId="5" fontId="1" numFmtId="0" xfId="0" applyAlignment="1" applyBorder="1" applyFont="1">
      <alignment vertical="bottom"/>
    </xf>
    <xf borderId="37" fillId="0" fontId="2" numFmtId="0" xfId="0" applyBorder="1" applyFont="1"/>
    <xf borderId="38" fillId="0" fontId="2" numFmtId="0" xfId="0" applyBorder="1" applyFont="1"/>
    <xf borderId="39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22" fillId="0" fontId="1" numFmtId="0" xfId="0" applyAlignment="1" applyBorder="1" applyFont="1">
      <alignment vertical="top"/>
    </xf>
    <xf borderId="11" fillId="3" fontId="1" numFmtId="0" xfId="0" applyAlignment="1" applyBorder="1" applyFont="1">
      <alignment vertical="bottom"/>
    </xf>
    <xf borderId="11" fillId="0" fontId="1" numFmtId="0" xfId="0" applyBorder="1" applyFont="1"/>
    <xf borderId="22" fillId="0" fontId="1" numFmtId="0" xfId="0" applyBorder="1" applyFont="1"/>
    <xf borderId="22" fillId="3" fontId="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Roboto"/>
              </a:defRPr>
            </a:pPr>
            <a:r>
              <a:rPr b="0">
                <a:solidFill>
                  <a:srgbClr val="757575"/>
                </a:solidFill>
                <a:latin typeface="Roboto"/>
              </a:rPr>
              <a:t>Scenario 1: Build Brand Awareness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'Ad Spend Based on Priorities'!$C$15</c:f>
            </c:strRef>
          </c:tx>
          <c:dPt>
            <c:idx val="0"/>
            <c:spPr>
              <a:solidFill>
                <a:srgbClr val="4285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'Ad Spend Based on Priorities'!$D$14:$G$14</c:f>
            </c:strRef>
          </c:cat>
          <c:val>
            <c:numRef>
              <c:f>'Ad Spend Based on Priorities'!$D$15:$G$15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Scenario 2: Amplify Strong Following on Social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'Ad Spend Based on Priorities'!$C$16</c:f>
            </c:strRef>
          </c:tx>
          <c:dPt>
            <c:idx val="0"/>
            <c:spPr>
              <a:solidFill>
                <a:srgbClr val="4285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'Ad Spend Based on Priorities'!$D$14:$G$14</c:f>
            </c:strRef>
          </c:cat>
          <c:val>
            <c:numRef>
              <c:f>'Ad Spend Based on Priorities'!$D$16:$G$16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Scenario 3: Build Brand Recognition via Display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'Ad Spend Based on Priorities'!$C$17</c:f>
            </c:strRef>
          </c:tx>
          <c:dPt>
            <c:idx val="0"/>
            <c:spPr>
              <a:solidFill>
                <a:srgbClr val="4285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'Ad Spend Based on Priorities'!$D$14:$G$14</c:f>
            </c:strRef>
          </c:cat>
          <c:val>
            <c:numRef>
              <c:f>'Ad Spend Based on Priorities'!$D$17:$G$17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Roboto"/>
              </a:defRPr>
            </a:pPr>
            <a:r>
              <a:rPr b="0">
                <a:solidFill>
                  <a:srgbClr val="757575"/>
                </a:solidFill>
                <a:latin typeface="Roboto"/>
              </a:rPr>
              <a:t>Scenario 4: Bring Qualified Visitors Back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'Ad Spend Based on Priorities'!$C$18</c:f>
            </c:strRef>
          </c:tx>
          <c:dPt>
            <c:idx val="0"/>
            <c:spPr>
              <a:solidFill>
                <a:srgbClr val="4285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'Ad Spend Based on Priorities'!$D$14:$G$14</c:f>
            </c:strRef>
          </c:cat>
          <c:val>
            <c:numRef>
              <c:f>'Ad Spend Based on Priorities'!$D$18:$G$18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152400</xdr:colOff>
      <xdr:row>3</xdr:row>
      <xdr:rowOff>66675</xdr:rowOff>
    </xdr:from>
    <xdr:ext cx="2333625" cy="4191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400050</xdr:rowOff>
    </xdr:from>
    <xdr:ext cx="2333625" cy="4191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847725</xdr:colOff>
      <xdr:row>23</xdr:row>
      <xdr:rowOff>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0</xdr:colOff>
      <xdr:row>23</xdr:row>
      <xdr:rowOff>0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</xdr:col>
      <xdr:colOff>847725</xdr:colOff>
      <xdr:row>43</xdr:row>
      <xdr:rowOff>0</xdr:rowOff>
    </xdr:from>
    <xdr:ext cx="5715000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4</xdr:col>
      <xdr:colOff>0</xdr:colOff>
      <xdr:row>43</xdr:row>
      <xdr:rowOff>0</xdr:rowOff>
    </xdr:from>
    <xdr:ext cx="5715000" cy="35337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</xdr:col>
      <xdr:colOff>180975</xdr:colOff>
      <xdr:row>1</xdr:row>
      <xdr:rowOff>66675</xdr:rowOff>
    </xdr:from>
    <xdr:ext cx="2333625" cy="419100"/>
    <xdr:pic>
      <xdr:nvPicPr>
        <xdr:cNvPr id="0" name="image2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152400</xdr:colOff>
      <xdr:row>3</xdr:row>
      <xdr:rowOff>66675</xdr:rowOff>
    </xdr:from>
    <xdr:ext cx="2333625" cy="4191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demandjump.com/blog/customer-acquisition-cost-by-industry" TargetMode="External"/><Relationship Id="rId3" Type="http://schemas.openxmlformats.org/officeDocument/2006/relationships/hyperlink" Target="https://blog.alexa.com/average-conversion-rates/" TargetMode="External"/><Relationship Id="rId4" Type="http://schemas.openxmlformats.org/officeDocument/2006/relationships/drawing" Target="../drawings/drawing2.xml"/><Relationship Id="rId5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martbugmedia.com/paid-media-to-accelerate-inbound-marketing" TargetMode="External"/><Relationship Id="rId2" Type="http://schemas.openxmlformats.org/officeDocument/2006/relationships/hyperlink" Target="https://www.smartbugmedia.com/blog/best-paid-media-channels-for-my-business" TargetMode="External"/><Relationship Id="rId3" Type="http://schemas.openxmlformats.org/officeDocument/2006/relationships/hyperlink" Target="https://www.smartbugmedia.com/blog/paid-marketing-channels-for-saas-companies-in-2020" TargetMode="External"/><Relationship Id="rId4" Type="http://schemas.openxmlformats.org/officeDocument/2006/relationships/hyperlink" Target="https://www.smartbugmedia.com/blog/paid-search-guide" TargetMode="External"/><Relationship Id="rId5" Type="http://schemas.openxmlformats.org/officeDocument/2006/relationships/hyperlink" Target="https://www.smartbugmedia.com/blog/reduce-paid-search-campaigns-costs" TargetMode="External"/><Relationship Id="rId6" Type="http://schemas.openxmlformats.org/officeDocument/2006/relationships/hyperlink" Target="https://www.smartbugmedia.com/blog/how-to-reduce-customer-acquisition-cost" TargetMode="External"/><Relationship Id="rId7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100"/>
    <outlinePr summaryBelow="0" summaryRight="0"/>
  </sheetPr>
  <sheetViews>
    <sheetView workbookViewId="0"/>
  </sheetViews>
  <sheetFormatPr customHeight="1" defaultColWidth="12.63" defaultRowHeight="15.75"/>
  <cols>
    <col customWidth="1" min="1" max="1" width="5.0"/>
    <col customWidth="1" min="2" max="2" width="8.25"/>
    <col customWidth="1" min="3" max="3" width="2.38"/>
    <col customWidth="1" min="4" max="4" width="26.63"/>
    <col customWidth="1" min="9" max="9" width="87.88"/>
    <col customWidth="1" min="10" max="10" width="3.0"/>
  </cols>
  <sheetData>
    <row r="1" ht="22.5" customHeight="1">
      <c r="A1" s="1"/>
      <c r="L1" s="2"/>
    </row>
    <row r="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>
      <c r="B5" s="4"/>
      <c r="C5" s="4"/>
      <c r="D5" s="4"/>
      <c r="E5" s="4"/>
      <c r="F5" s="4"/>
      <c r="G5" s="6" t="s">
        <v>0</v>
      </c>
      <c r="K5" s="4"/>
      <c r="L5" s="5"/>
    </row>
    <row r="6"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>
      <c r="B7" s="4"/>
      <c r="C7" s="7"/>
      <c r="D7" s="8"/>
      <c r="J7" s="7"/>
      <c r="K7" s="4"/>
      <c r="L7" s="5"/>
    </row>
    <row r="8">
      <c r="B8" s="9"/>
      <c r="D8" s="10" t="s">
        <v>1</v>
      </c>
      <c r="K8" s="11"/>
      <c r="L8" s="5"/>
    </row>
    <row r="9">
      <c r="B9" s="12"/>
      <c r="D9" s="13" t="s">
        <v>2</v>
      </c>
      <c r="K9" s="14"/>
      <c r="L9" s="5"/>
    </row>
    <row r="10">
      <c r="B10" s="12"/>
      <c r="D10" s="15" t="s">
        <v>3</v>
      </c>
      <c r="K10" s="14"/>
      <c r="L10" s="5"/>
    </row>
    <row r="11">
      <c r="B11" s="12"/>
      <c r="D11" s="16" t="s">
        <v>4</v>
      </c>
      <c r="K11" s="14"/>
      <c r="L11" s="5"/>
    </row>
    <row r="12">
      <c r="B12" s="12"/>
      <c r="D12" s="17"/>
      <c r="K12" s="14"/>
      <c r="L12" s="5"/>
    </row>
    <row r="13">
      <c r="B13" s="12"/>
      <c r="D13" s="18" t="s">
        <v>5</v>
      </c>
      <c r="K13" s="14"/>
      <c r="L13" s="5"/>
    </row>
    <row r="14">
      <c r="B14" s="12"/>
      <c r="D14" s="18" t="s">
        <v>6</v>
      </c>
      <c r="K14" s="14"/>
      <c r="L14" s="5"/>
    </row>
    <row r="15">
      <c r="B15" s="12"/>
      <c r="D15" s="19"/>
      <c r="I15" s="20"/>
      <c r="K15" s="14"/>
      <c r="L15" s="5"/>
    </row>
    <row r="16">
      <c r="B16" s="12"/>
      <c r="C16" s="11"/>
      <c r="J16" s="12"/>
      <c r="K16" s="14"/>
      <c r="L16" s="5"/>
    </row>
    <row r="17">
      <c r="B17" s="12"/>
      <c r="C17" s="14"/>
      <c r="J17" s="12"/>
      <c r="K17" s="14"/>
      <c r="L17" s="5"/>
    </row>
    <row r="18">
      <c r="B18" s="21"/>
      <c r="C18" s="22"/>
      <c r="D18" s="23"/>
      <c r="E18" s="23"/>
      <c r="F18" s="23"/>
      <c r="G18" s="23"/>
      <c r="H18" s="23"/>
      <c r="I18" s="23"/>
      <c r="J18" s="21"/>
      <c r="K18" s="22"/>
      <c r="L18" s="5"/>
    </row>
    <row r="19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/>
    </row>
  </sheetData>
  <mergeCells count="18">
    <mergeCell ref="D7:I7"/>
    <mergeCell ref="D8:I8"/>
    <mergeCell ref="G5:J5"/>
    <mergeCell ref="D9:I9"/>
    <mergeCell ref="D10:I10"/>
    <mergeCell ref="D11:I11"/>
    <mergeCell ref="D12:I12"/>
    <mergeCell ref="D13:I13"/>
    <mergeCell ref="D14:I14"/>
    <mergeCell ref="D15:I15"/>
    <mergeCell ref="A1:K1"/>
    <mergeCell ref="L1:L19"/>
    <mergeCell ref="A2:A19"/>
    <mergeCell ref="C7:C15"/>
    <mergeCell ref="J7:J15"/>
    <mergeCell ref="B8:B18"/>
    <mergeCell ref="K8:K18"/>
    <mergeCell ref="C16:J1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0FFDC"/>
    <outlinePr summaryBelow="0" summaryRight="0"/>
  </sheetPr>
  <sheetViews>
    <sheetView workbookViewId="0"/>
  </sheetViews>
  <sheetFormatPr customHeight="1" defaultColWidth="12.63" defaultRowHeight="15.75"/>
  <cols>
    <col customWidth="1" min="1" max="1" width="11.38"/>
    <col customWidth="1" min="2" max="2" width="68.75"/>
    <col customWidth="1" min="4" max="4" width="38.13"/>
    <col customWidth="1" min="5" max="5" width="59.88"/>
  </cols>
  <sheetData>
    <row r="1" ht="34.5" customHeight="1">
      <c r="A1" s="26"/>
      <c r="F1" s="27"/>
    </row>
    <row r="2" ht="38.25" customHeight="1">
      <c r="A2" s="26"/>
      <c r="B2" s="26"/>
      <c r="C2" s="26"/>
      <c r="D2" s="26"/>
      <c r="E2" s="28" t="s">
        <v>7</v>
      </c>
      <c r="F2" s="27"/>
    </row>
    <row r="3" ht="9.75" customHeight="1">
      <c r="A3" s="29"/>
      <c r="B3" s="30"/>
      <c r="C3" s="31"/>
      <c r="D3" s="32"/>
      <c r="E3" s="32"/>
      <c r="F3" s="33"/>
    </row>
    <row r="4">
      <c r="A4" s="34"/>
      <c r="B4" s="35" t="s">
        <v>8</v>
      </c>
      <c r="F4" s="36"/>
    </row>
    <row r="5">
      <c r="A5" s="37" t="s">
        <v>9</v>
      </c>
      <c r="B5" s="38" t="s">
        <v>10</v>
      </c>
      <c r="C5" s="39"/>
      <c r="D5" s="39"/>
      <c r="E5" s="39"/>
      <c r="F5" s="40"/>
    </row>
    <row r="6">
      <c r="A6" s="41"/>
      <c r="B6" s="42"/>
      <c r="C6" s="43"/>
      <c r="D6" s="44"/>
      <c r="E6" s="44"/>
      <c r="F6" s="45"/>
    </row>
    <row r="7" ht="26.25" customHeight="1">
      <c r="A7" s="46"/>
      <c r="B7" s="47" t="s">
        <v>11</v>
      </c>
      <c r="C7" s="48" t="s">
        <v>12</v>
      </c>
      <c r="D7" s="49" t="s">
        <v>13</v>
      </c>
      <c r="E7" s="50" t="s">
        <v>14</v>
      </c>
      <c r="F7" s="51"/>
    </row>
    <row r="8" ht="45.0" customHeight="1">
      <c r="A8" s="46"/>
      <c r="B8" s="52" t="s">
        <v>15</v>
      </c>
      <c r="C8" s="53">
        <v>1000.0</v>
      </c>
      <c r="D8" s="54"/>
      <c r="E8" s="55" t="s">
        <v>16</v>
      </c>
      <c r="F8" s="51"/>
    </row>
    <row r="9" ht="26.25" customHeight="1">
      <c r="A9" s="46"/>
      <c r="B9" s="56" t="s">
        <v>17</v>
      </c>
      <c r="C9" s="57">
        <f>C8*C7</f>
        <v>10000</v>
      </c>
      <c r="D9" s="58"/>
      <c r="E9" s="58"/>
      <c r="F9" s="51"/>
    </row>
    <row r="10" ht="26.25" customHeight="1">
      <c r="A10" s="59"/>
      <c r="B10" s="60"/>
      <c r="C10" s="61"/>
      <c r="D10" s="62"/>
      <c r="E10" s="63"/>
      <c r="F10" s="64"/>
    </row>
    <row r="11">
      <c r="A11" s="37" t="s">
        <v>18</v>
      </c>
      <c r="B11" s="65" t="s">
        <v>19</v>
      </c>
      <c r="C11" s="66"/>
      <c r="D11" s="65"/>
      <c r="E11" s="65"/>
      <c r="F11" s="65"/>
    </row>
    <row r="12">
      <c r="A12" s="41"/>
      <c r="B12" s="42"/>
      <c r="C12" s="43"/>
      <c r="D12" s="44"/>
      <c r="E12" s="44"/>
      <c r="F12" s="45"/>
    </row>
    <row r="13" ht="45.0" customHeight="1">
      <c r="A13" s="46"/>
      <c r="B13" s="52" t="s">
        <v>20</v>
      </c>
      <c r="C13" s="67">
        <v>0.1</v>
      </c>
      <c r="D13" s="49" t="s">
        <v>13</v>
      </c>
      <c r="E13" s="50" t="s">
        <v>14</v>
      </c>
      <c r="F13" s="51"/>
    </row>
    <row r="14" ht="35.25" customHeight="1">
      <c r="A14" s="68"/>
      <c r="B14" s="52" t="s">
        <v>21</v>
      </c>
      <c r="C14" s="69">
        <f>C7/C13</f>
        <v>100</v>
      </c>
      <c r="D14" s="70"/>
      <c r="E14" s="71" t="s">
        <v>22</v>
      </c>
      <c r="F14" s="51"/>
    </row>
    <row r="15" ht="32.25" customHeight="1">
      <c r="A15" s="46"/>
      <c r="B15" s="52" t="s">
        <v>23</v>
      </c>
      <c r="C15" s="72">
        <v>0.05</v>
      </c>
      <c r="D15" s="73"/>
      <c r="E15" s="73"/>
      <c r="F15" s="51"/>
    </row>
    <row r="16">
      <c r="A16" s="46"/>
      <c r="B16" s="52" t="s">
        <v>24</v>
      </c>
      <c r="C16" s="69">
        <f>C14/C15</f>
        <v>2000</v>
      </c>
      <c r="D16" s="73"/>
      <c r="E16" s="73"/>
      <c r="F16" s="51"/>
    </row>
    <row r="17">
      <c r="A17" s="46"/>
      <c r="B17" s="52" t="s">
        <v>25</v>
      </c>
      <c r="C17" s="67">
        <v>0.0015</v>
      </c>
      <c r="D17" s="73"/>
      <c r="E17" s="73"/>
      <c r="F17" s="51"/>
    </row>
    <row r="18">
      <c r="A18" s="46"/>
      <c r="B18" s="52" t="s">
        <v>26</v>
      </c>
      <c r="C18" s="69">
        <f>C16/C17</f>
        <v>1333333.333</v>
      </c>
      <c r="D18" s="58"/>
      <c r="E18" s="58"/>
      <c r="F18" s="51"/>
    </row>
    <row r="19">
      <c r="A19" s="74"/>
      <c r="B19" s="75"/>
      <c r="C19" s="76"/>
      <c r="D19" s="77"/>
      <c r="E19" s="77"/>
      <c r="F19" s="64"/>
    </row>
    <row r="20">
      <c r="A20" s="78" t="s">
        <v>27</v>
      </c>
      <c r="B20" s="65" t="s">
        <v>28</v>
      </c>
      <c r="C20" s="79"/>
      <c r="D20" s="80"/>
      <c r="E20" s="80"/>
      <c r="F20" s="80"/>
    </row>
    <row r="21">
      <c r="A21" s="45"/>
      <c r="B21" s="81"/>
      <c r="C21" s="82"/>
      <c r="D21" s="44"/>
      <c r="E21" s="44"/>
      <c r="F21" s="45"/>
    </row>
    <row r="22" ht="21.75" customHeight="1">
      <c r="A22" s="83"/>
      <c r="B22" s="84"/>
      <c r="C22" s="85"/>
      <c r="D22" s="86" t="s">
        <v>29</v>
      </c>
      <c r="E22" s="86" t="s">
        <v>30</v>
      </c>
      <c r="F22" s="51"/>
    </row>
    <row r="23" ht="48.75" customHeight="1">
      <c r="A23" s="87"/>
      <c r="B23" s="88" t="s">
        <v>31</v>
      </c>
      <c r="C23" s="89"/>
      <c r="D23" s="49" t="s">
        <v>32</v>
      </c>
      <c r="E23" s="90">
        <f>C9/(C18/1000)</f>
        <v>7.5</v>
      </c>
      <c r="F23" s="51"/>
    </row>
    <row r="24" ht="48.75" customHeight="1">
      <c r="A24" s="87"/>
      <c r="B24" s="88" t="s">
        <v>33</v>
      </c>
      <c r="C24" s="89"/>
      <c r="D24" s="90">
        <f>C9/C16</f>
        <v>5</v>
      </c>
      <c r="E24" s="90">
        <f>C9/C16</f>
        <v>5</v>
      </c>
      <c r="F24" s="51"/>
    </row>
    <row r="25" ht="50.25" customHeight="1">
      <c r="A25" s="87"/>
      <c r="B25" s="88" t="s">
        <v>34</v>
      </c>
      <c r="C25" s="89"/>
      <c r="D25" s="90">
        <f>C9/C14</f>
        <v>100</v>
      </c>
      <c r="E25" s="90">
        <f>C9/C14</f>
        <v>100</v>
      </c>
      <c r="F25" s="51"/>
    </row>
    <row r="26">
      <c r="A26" s="83"/>
      <c r="B26" s="91"/>
      <c r="C26" s="82"/>
      <c r="D26" s="45"/>
      <c r="E26" s="45"/>
      <c r="F26" s="83"/>
    </row>
    <row r="27">
      <c r="A27" s="64"/>
      <c r="B27" s="92"/>
      <c r="C27" s="93"/>
      <c r="D27" s="64"/>
      <c r="E27" s="64"/>
      <c r="F27" s="64"/>
    </row>
    <row r="28">
      <c r="A28" s="78" t="s">
        <v>35</v>
      </c>
      <c r="B28" s="65" t="s">
        <v>36</v>
      </c>
      <c r="C28" s="79"/>
      <c r="D28" s="80"/>
      <c r="E28" s="80"/>
      <c r="F28" s="80"/>
    </row>
    <row r="29">
      <c r="A29" s="45"/>
      <c r="B29" s="42"/>
      <c r="C29" s="43"/>
      <c r="D29" s="44"/>
      <c r="E29" s="44"/>
      <c r="F29" s="45"/>
    </row>
    <row r="30">
      <c r="A30" s="87"/>
      <c r="B30" s="52" t="s">
        <v>37</v>
      </c>
      <c r="C30" s="53">
        <v>30000.0</v>
      </c>
      <c r="D30" s="49" t="s">
        <v>13</v>
      </c>
      <c r="E30" s="49" t="s">
        <v>14</v>
      </c>
      <c r="F30" s="51"/>
    </row>
    <row r="31" ht="27.75" customHeight="1">
      <c r="A31" s="87"/>
      <c r="B31" s="56" t="s">
        <v>38</v>
      </c>
      <c r="C31" s="94">
        <f>(C30*C7)-C9</f>
        <v>290000</v>
      </c>
      <c r="D31" s="95"/>
      <c r="E31" s="95"/>
      <c r="F31" s="51"/>
    </row>
    <row r="32" ht="27.0" customHeight="1">
      <c r="A32" s="87"/>
      <c r="B32" s="56" t="s">
        <v>39</v>
      </c>
      <c r="C32" s="96">
        <f>C31/C9</f>
        <v>29</v>
      </c>
      <c r="D32" s="58"/>
      <c r="E32" s="58"/>
      <c r="F32" s="51"/>
    </row>
    <row r="33">
      <c r="A33" s="83"/>
      <c r="B33" s="91"/>
      <c r="C33" s="82"/>
      <c r="D33" s="45"/>
      <c r="E33" s="45"/>
      <c r="F33" s="83"/>
    </row>
    <row r="34">
      <c r="A34" s="83"/>
      <c r="B34" s="97"/>
      <c r="C34" s="98"/>
      <c r="D34" s="83"/>
      <c r="E34" s="83"/>
      <c r="F34" s="83"/>
    </row>
  </sheetData>
  <mergeCells count="12">
    <mergeCell ref="B23:C23"/>
    <mergeCell ref="B24:C24"/>
    <mergeCell ref="B25:C25"/>
    <mergeCell ref="D31:D32"/>
    <mergeCell ref="E31:E32"/>
    <mergeCell ref="A1:E1"/>
    <mergeCell ref="B4:E4"/>
    <mergeCell ref="B5:F5"/>
    <mergeCell ref="D8:D9"/>
    <mergeCell ref="E8:E9"/>
    <mergeCell ref="D14:D18"/>
    <mergeCell ref="E14:E18"/>
  </mergeCells>
  <hyperlinks>
    <hyperlink r:id="rId2" location=":~:text=Travel%20%26%20Hospitality%3A%20%2499.13-,What%20is%20a%20good%20customer%20Acquisition%20Cost%3F,CAC%20ratio%20is%203%3A1." ref="E8"/>
    <hyperlink r:id="rId3" ref="E14"/>
  </hyperlink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0FFDC"/>
    <outlinePr summaryBelow="0" summaryRight="0"/>
  </sheetPr>
  <sheetViews>
    <sheetView workbookViewId="0"/>
  </sheetViews>
  <sheetFormatPr customHeight="1" defaultColWidth="12.63" defaultRowHeight="15.75"/>
  <cols>
    <col customWidth="1" min="1" max="1" width="4.75"/>
    <col customWidth="1" min="2" max="2" width="11.38"/>
    <col customWidth="1" min="3" max="3" width="67.38"/>
    <col customWidth="1" min="4" max="4" width="31.75"/>
    <col customWidth="1" min="5" max="5" width="16.13"/>
    <col customWidth="1" min="6" max="6" width="24.63"/>
    <col customWidth="1" min="7" max="8" width="19.0"/>
    <col customWidth="1" min="9" max="9" width="10.63"/>
  </cols>
  <sheetData>
    <row r="1" ht="34.5" customHeight="1">
      <c r="A1" s="27"/>
      <c r="B1" s="26"/>
      <c r="G1" s="27"/>
      <c r="H1" s="27"/>
      <c r="I1" s="27"/>
    </row>
    <row r="2" ht="38.25" customHeight="1">
      <c r="A2" s="28"/>
      <c r="B2" s="26"/>
      <c r="C2" s="26"/>
      <c r="D2" s="26"/>
      <c r="E2" s="26"/>
      <c r="F2" s="99"/>
      <c r="G2" s="27"/>
      <c r="H2" s="27"/>
      <c r="I2" s="28" t="s">
        <v>40</v>
      </c>
    </row>
    <row r="3" ht="9.75" customHeight="1">
      <c r="A3" s="100"/>
      <c r="B3" s="101"/>
      <c r="C3" s="102"/>
      <c r="D3" s="103"/>
      <c r="E3" s="104"/>
      <c r="F3" s="104"/>
      <c r="G3" s="100"/>
      <c r="H3" s="100"/>
      <c r="I3" s="100"/>
    </row>
    <row r="4">
      <c r="A4" s="105"/>
      <c r="B4" s="106" t="s">
        <v>41</v>
      </c>
      <c r="C4" s="107"/>
      <c r="D4" s="107"/>
      <c r="E4" s="107"/>
      <c r="F4" s="107"/>
      <c r="G4" s="108"/>
      <c r="H4" s="109"/>
      <c r="I4" s="109"/>
    </row>
    <row r="5">
      <c r="A5" s="110"/>
      <c r="B5" s="111"/>
      <c r="C5" s="111"/>
      <c r="D5" s="112"/>
      <c r="E5" s="83"/>
      <c r="F5" s="83"/>
      <c r="G5" s="83"/>
      <c r="H5" s="83"/>
      <c r="I5" s="83"/>
    </row>
    <row r="6">
      <c r="A6" s="110"/>
      <c r="B6" s="113" t="s">
        <v>42</v>
      </c>
      <c r="C6" s="114"/>
      <c r="D6" s="112"/>
      <c r="E6" s="83"/>
      <c r="F6" s="83"/>
      <c r="G6" s="83"/>
      <c r="H6" s="83"/>
      <c r="I6" s="83"/>
    </row>
    <row r="7">
      <c r="A7" s="110"/>
      <c r="B7" s="115"/>
      <c r="C7" s="115"/>
      <c r="D7" s="93"/>
      <c r="E7" s="64"/>
      <c r="F7" s="64"/>
      <c r="G7" s="64"/>
      <c r="H7" s="83"/>
      <c r="I7" s="83"/>
    </row>
    <row r="8">
      <c r="A8" s="110"/>
      <c r="B8" s="116" t="s">
        <v>43</v>
      </c>
      <c r="C8" s="117" t="s">
        <v>44</v>
      </c>
      <c r="D8" s="118" t="s">
        <v>45</v>
      </c>
      <c r="E8" s="119" t="s">
        <v>46</v>
      </c>
      <c r="F8" s="120"/>
      <c r="G8" s="120"/>
      <c r="H8" s="83"/>
      <c r="I8" s="83"/>
    </row>
    <row r="9">
      <c r="A9" s="110"/>
      <c r="B9" s="116" t="s">
        <v>47</v>
      </c>
      <c r="C9" s="117" t="s">
        <v>48</v>
      </c>
      <c r="D9" s="118" t="s">
        <v>45</v>
      </c>
      <c r="E9" s="119" t="s">
        <v>49</v>
      </c>
      <c r="F9" s="120"/>
      <c r="G9" s="120"/>
      <c r="H9" s="83"/>
      <c r="I9" s="83"/>
    </row>
    <row r="10">
      <c r="A10" s="110"/>
      <c r="B10" s="116" t="s">
        <v>50</v>
      </c>
      <c r="C10" s="117" t="s">
        <v>51</v>
      </c>
      <c r="D10" s="118" t="s">
        <v>45</v>
      </c>
      <c r="E10" s="119" t="s">
        <v>52</v>
      </c>
      <c r="F10" s="120"/>
      <c r="G10" s="120"/>
      <c r="H10" s="83"/>
      <c r="I10" s="83"/>
    </row>
    <row r="11">
      <c r="A11" s="110"/>
      <c r="B11" s="116" t="s">
        <v>53</v>
      </c>
      <c r="C11" s="121" t="s">
        <v>54</v>
      </c>
      <c r="D11" s="118" t="s">
        <v>45</v>
      </c>
      <c r="E11" s="119" t="s">
        <v>55</v>
      </c>
      <c r="F11" s="120"/>
      <c r="G11" s="120"/>
      <c r="H11" s="83"/>
      <c r="I11" s="83"/>
    </row>
    <row r="12">
      <c r="A12" s="110"/>
      <c r="B12" s="122"/>
      <c r="C12" s="123"/>
      <c r="D12" s="82"/>
      <c r="E12" s="45"/>
      <c r="F12" s="45"/>
      <c r="G12" s="45"/>
      <c r="H12" s="83"/>
      <c r="I12" s="83"/>
    </row>
    <row r="13">
      <c r="A13" s="110"/>
      <c r="B13" s="83"/>
      <c r="C13" s="124"/>
      <c r="D13" s="93"/>
      <c r="E13" s="64"/>
      <c r="F13" s="64"/>
      <c r="G13" s="64"/>
      <c r="H13" s="83"/>
      <c r="I13" s="83"/>
    </row>
    <row r="14">
      <c r="A14" s="125"/>
      <c r="B14" s="87"/>
      <c r="C14" s="126" t="s">
        <v>56</v>
      </c>
      <c r="D14" s="127" t="s">
        <v>57</v>
      </c>
      <c r="E14" s="128" t="s">
        <v>58</v>
      </c>
      <c r="F14" s="128" t="s">
        <v>59</v>
      </c>
      <c r="G14" s="128" t="s">
        <v>60</v>
      </c>
      <c r="H14" s="129"/>
      <c r="I14" s="130"/>
    </row>
    <row r="15">
      <c r="A15" s="131"/>
      <c r="B15" s="132"/>
      <c r="C15" s="133" t="s">
        <v>43</v>
      </c>
      <c r="D15" s="134">
        <v>0.6</v>
      </c>
      <c r="E15" s="135">
        <v>0.25</v>
      </c>
      <c r="F15" s="135">
        <v>0.1</v>
      </c>
      <c r="G15" s="135">
        <v>0.05</v>
      </c>
      <c r="H15" s="136"/>
      <c r="I15" s="137"/>
    </row>
    <row r="16">
      <c r="A16" s="131"/>
      <c r="B16" s="132"/>
      <c r="C16" s="133" t="s">
        <v>47</v>
      </c>
      <c r="D16" s="134">
        <v>0.3</v>
      </c>
      <c r="E16" s="135">
        <v>0.6</v>
      </c>
      <c r="F16" s="135">
        <v>0.1</v>
      </c>
      <c r="G16" s="135">
        <v>0.0</v>
      </c>
      <c r="H16" s="136"/>
      <c r="I16" s="137"/>
    </row>
    <row r="17">
      <c r="A17" s="131"/>
      <c r="B17" s="132"/>
      <c r="C17" s="133" t="s">
        <v>50</v>
      </c>
      <c r="D17" s="134">
        <v>0.1</v>
      </c>
      <c r="E17" s="135">
        <v>0.4</v>
      </c>
      <c r="F17" s="135">
        <v>0.4</v>
      </c>
      <c r="G17" s="135">
        <v>0.1</v>
      </c>
      <c r="H17" s="136"/>
      <c r="I17" s="137"/>
    </row>
    <row r="18">
      <c r="A18" s="131"/>
      <c r="B18" s="132"/>
      <c r="C18" s="138" t="s">
        <v>53</v>
      </c>
      <c r="D18" s="134">
        <v>0.3</v>
      </c>
      <c r="E18" s="135">
        <v>0.3</v>
      </c>
      <c r="F18" s="135">
        <v>0.1</v>
      </c>
      <c r="G18" s="135">
        <v>0.3</v>
      </c>
      <c r="H18" s="136"/>
      <c r="I18" s="137"/>
    </row>
    <row r="19">
      <c r="A19" s="110"/>
      <c r="B19" s="110"/>
      <c r="C19" s="91"/>
      <c r="D19" s="139"/>
      <c r="E19" s="140"/>
      <c r="F19" s="140"/>
      <c r="G19" s="140"/>
      <c r="H19" s="110"/>
      <c r="I19" s="110"/>
    </row>
    <row r="20">
      <c r="A20" s="110"/>
      <c r="B20" s="110"/>
      <c r="C20" s="141"/>
      <c r="D20" s="142"/>
      <c r="E20" s="110"/>
      <c r="F20" s="110"/>
      <c r="G20" s="110"/>
      <c r="H20" s="143"/>
      <c r="I20" s="143"/>
    </row>
    <row r="21">
      <c r="A21" s="144"/>
      <c r="B21" s="145" t="s">
        <v>61</v>
      </c>
      <c r="C21" s="146"/>
      <c r="D21" s="146"/>
      <c r="E21" s="147"/>
      <c r="F21" s="148"/>
      <c r="G21" s="149"/>
      <c r="H21" s="150"/>
      <c r="I21" s="150"/>
    </row>
    <row r="22">
      <c r="A22" s="110"/>
      <c r="B22" s="140"/>
      <c r="C22" s="91"/>
      <c r="D22" s="139"/>
      <c r="E22" s="140"/>
      <c r="F22" s="140"/>
      <c r="G22" s="140"/>
      <c r="H22" s="140"/>
      <c r="I22" s="140"/>
    </row>
    <row r="23">
      <c r="A23" s="110"/>
      <c r="B23" s="110"/>
      <c r="C23" s="141"/>
      <c r="D23" s="142"/>
      <c r="E23" s="110"/>
      <c r="F23" s="110"/>
      <c r="G23" s="110"/>
      <c r="H23" s="110"/>
      <c r="I23" s="110"/>
    </row>
    <row r="24">
      <c r="A24" s="110"/>
      <c r="B24" s="110"/>
      <c r="C24" s="141"/>
      <c r="D24" s="142"/>
      <c r="E24" s="110"/>
      <c r="F24" s="110"/>
      <c r="G24" s="110"/>
      <c r="H24" s="110"/>
      <c r="I24" s="110"/>
    </row>
    <row r="25">
      <c r="A25" s="110"/>
      <c r="B25" s="83"/>
      <c r="C25" s="97"/>
      <c r="D25" s="112"/>
      <c r="E25" s="83"/>
      <c r="F25" s="83"/>
      <c r="G25" s="83"/>
      <c r="H25" s="83"/>
      <c r="I25" s="83"/>
    </row>
    <row r="26">
      <c r="A26" s="110"/>
      <c r="B26" s="83"/>
      <c r="C26" s="151"/>
      <c r="D26" s="112"/>
      <c r="E26" s="83"/>
      <c r="F26" s="83"/>
      <c r="G26" s="83"/>
      <c r="H26" s="83"/>
      <c r="I26" s="83"/>
    </row>
    <row r="27">
      <c r="A27" s="110"/>
      <c r="B27" s="83"/>
      <c r="C27" s="151"/>
      <c r="D27" s="112"/>
      <c r="E27" s="83"/>
      <c r="F27" s="83"/>
      <c r="G27" s="83"/>
      <c r="H27" s="83"/>
      <c r="I27" s="83"/>
    </row>
    <row r="28">
      <c r="A28" s="110"/>
      <c r="B28" s="83"/>
      <c r="C28" s="97"/>
      <c r="D28" s="112"/>
      <c r="E28" s="83"/>
      <c r="F28" s="83"/>
      <c r="G28" s="83"/>
      <c r="H28" s="83"/>
      <c r="I28" s="83"/>
    </row>
    <row r="29">
      <c r="A29" s="110"/>
      <c r="B29" s="83"/>
      <c r="C29" s="141"/>
      <c r="D29" s="112"/>
      <c r="E29" s="83"/>
      <c r="F29" s="83"/>
      <c r="G29" s="83"/>
      <c r="H29" s="83"/>
      <c r="I29" s="83"/>
    </row>
    <row r="30">
      <c r="A30" s="110"/>
      <c r="B30" s="83"/>
      <c r="C30" s="141"/>
      <c r="D30" s="112"/>
      <c r="E30" s="83"/>
      <c r="F30" s="83"/>
      <c r="G30" s="83"/>
      <c r="H30" s="83"/>
      <c r="I30" s="83"/>
    </row>
    <row r="31">
      <c r="A31" s="110"/>
      <c r="B31" s="83"/>
      <c r="C31" s="97"/>
      <c r="D31" s="112"/>
      <c r="E31" s="83"/>
      <c r="F31" s="83"/>
      <c r="G31" s="83"/>
      <c r="H31" s="83"/>
      <c r="I31" s="83"/>
    </row>
    <row r="32">
      <c r="A32" s="110"/>
      <c r="B32" s="83"/>
      <c r="C32" s="151"/>
      <c r="D32" s="112"/>
      <c r="E32" s="83"/>
      <c r="F32" s="83"/>
      <c r="G32" s="83"/>
      <c r="H32" s="83"/>
      <c r="I32" s="83"/>
    </row>
    <row r="33">
      <c r="A33" s="110"/>
      <c r="B33" s="83"/>
      <c r="C33" s="151"/>
      <c r="D33" s="112"/>
      <c r="E33" s="83"/>
      <c r="F33" s="83"/>
      <c r="G33" s="83"/>
      <c r="H33" s="83"/>
      <c r="I33" s="83"/>
    </row>
    <row r="34">
      <c r="A34" s="110"/>
      <c r="B34" s="83"/>
      <c r="C34" s="97"/>
      <c r="D34" s="112"/>
      <c r="E34" s="83"/>
      <c r="F34" s="83"/>
      <c r="G34" s="83"/>
      <c r="H34" s="83"/>
      <c r="I34" s="83"/>
    </row>
    <row r="35">
      <c r="A35" s="110"/>
      <c r="B35" s="83"/>
      <c r="C35" s="141"/>
      <c r="D35" s="112"/>
      <c r="E35" s="83"/>
      <c r="F35" s="83"/>
      <c r="G35" s="83"/>
      <c r="H35" s="83"/>
      <c r="I35" s="83"/>
    </row>
    <row r="36">
      <c r="A36" s="110"/>
      <c r="B36" s="83"/>
      <c r="C36" s="141"/>
      <c r="D36" s="112"/>
      <c r="E36" s="83"/>
      <c r="F36" s="83"/>
      <c r="G36" s="83"/>
      <c r="H36" s="83"/>
      <c r="I36" s="83"/>
    </row>
    <row r="37">
      <c r="A37" s="110"/>
      <c r="B37" s="83"/>
      <c r="C37" s="97"/>
      <c r="D37" s="112"/>
      <c r="E37" s="83"/>
      <c r="F37" s="83"/>
      <c r="G37" s="83"/>
      <c r="H37" s="83"/>
      <c r="I37" s="83"/>
    </row>
    <row r="38">
      <c r="A38" s="110"/>
      <c r="B38" s="83"/>
      <c r="C38" s="152"/>
      <c r="D38" s="112"/>
      <c r="E38" s="83"/>
      <c r="F38" s="83"/>
      <c r="G38" s="83"/>
      <c r="H38" s="83"/>
      <c r="I38" s="83"/>
    </row>
    <row r="39">
      <c r="A39" s="110"/>
      <c r="B39" s="83"/>
      <c r="C39" s="152"/>
      <c r="D39" s="112"/>
      <c r="E39" s="83"/>
      <c r="F39" s="83"/>
      <c r="G39" s="83"/>
      <c r="H39" s="83"/>
      <c r="I39" s="83"/>
    </row>
    <row r="40">
      <c r="A40" s="110"/>
      <c r="B40" s="83"/>
      <c r="C40" s="152"/>
      <c r="D40" s="112"/>
      <c r="E40" s="83"/>
      <c r="F40" s="83"/>
      <c r="G40" s="83"/>
      <c r="H40" s="83"/>
      <c r="I40" s="83"/>
    </row>
    <row r="41">
      <c r="A41" s="110"/>
      <c r="B41" s="83"/>
      <c r="C41" s="152"/>
      <c r="D41" s="112"/>
      <c r="E41" s="83"/>
      <c r="F41" s="83"/>
      <c r="G41" s="83"/>
      <c r="H41" s="83"/>
      <c r="I41" s="83"/>
    </row>
    <row r="42">
      <c r="A42" s="110"/>
      <c r="B42" s="83"/>
      <c r="C42" s="152"/>
      <c r="D42" s="112"/>
      <c r="E42" s="83"/>
      <c r="F42" s="83"/>
      <c r="G42" s="83"/>
      <c r="H42" s="83"/>
      <c r="I42" s="83"/>
    </row>
    <row r="43">
      <c r="A43" s="110"/>
      <c r="B43" s="83"/>
      <c r="C43" s="152"/>
      <c r="D43" s="112"/>
      <c r="E43" s="83"/>
      <c r="F43" s="83"/>
      <c r="G43" s="83"/>
      <c r="H43" s="83"/>
      <c r="I43" s="83"/>
    </row>
    <row r="44">
      <c r="A44" s="110"/>
      <c r="B44" s="83"/>
      <c r="C44" s="141"/>
      <c r="D44" s="112"/>
      <c r="E44" s="83"/>
      <c r="F44" s="83"/>
      <c r="G44" s="83"/>
      <c r="H44" s="83"/>
      <c r="I44" s="83"/>
    </row>
    <row r="45">
      <c r="A45" s="110"/>
      <c r="B45" s="83"/>
      <c r="C45" s="141"/>
      <c r="D45" s="112"/>
      <c r="E45" s="83"/>
      <c r="F45" s="83"/>
      <c r="G45" s="83"/>
      <c r="H45" s="83"/>
      <c r="I45" s="83"/>
    </row>
    <row r="46">
      <c r="A46" s="110"/>
      <c r="B46" s="83"/>
      <c r="C46" s="141"/>
      <c r="D46" s="112"/>
      <c r="E46" s="83"/>
      <c r="F46" s="83"/>
      <c r="G46" s="83"/>
      <c r="H46" s="83"/>
      <c r="I46" s="83"/>
    </row>
    <row r="47">
      <c r="A47" s="110"/>
      <c r="B47" s="83"/>
      <c r="C47" s="141"/>
      <c r="D47" s="112"/>
      <c r="E47" s="83"/>
      <c r="F47" s="83"/>
      <c r="G47" s="83"/>
      <c r="H47" s="83"/>
      <c r="I47" s="83"/>
    </row>
    <row r="48">
      <c r="A48" s="110"/>
      <c r="B48" s="83"/>
      <c r="C48" s="141"/>
      <c r="D48" s="112"/>
      <c r="E48" s="83"/>
      <c r="F48" s="83"/>
      <c r="G48" s="83"/>
      <c r="H48" s="83"/>
      <c r="I48" s="83"/>
    </row>
    <row r="49">
      <c r="A49" s="110"/>
      <c r="B49" s="83"/>
      <c r="C49" s="141"/>
      <c r="D49" s="112"/>
      <c r="E49" s="83"/>
      <c r="F49" s="83"/>
      <c r="G49" s="83"/>
      <c r="H49" s="83"/>
      <c r="I49" s="83"/>
    </row>
    <row r="50">
      <c r="A50" s="110"/>
      <c r="B50" s="83"/>
      <c r="C50" s="141"/>
      <c r="D50" s="112"/>
      <c r="E50" s="83"/>
      <c r="F50" s="83"/>
      <c r="G50" s="83"/>
      <c r="H50" s="83"/>
      <c r="I50" s="83"/>
    </row>
    <row r="51">
      <c r="A51" s="110"/>
      <c r="B51" s="83"/>
      <c r="C51" s="141"/>
      <c r="D51" s="112"/>
      <c r="E51" s="83"/>
      <c r="F51" s="83"/>
      <c r="G51" s="83"/>
      <c r="H51" s="83"/>
      <c r="I51" s="83"/>
    </row>
    <row r="52">
      <c r="A52" s="110"/>
      <c r="B52" s="83"/>
      <c r="C52" s="141"/>
      <c r="D52" s="112"/>
      <c r="E52" s="83"/>
      <c r="F52" s="83"/>
      <c r="G52" s="83"/>
      <c r="H52" s="83"/>
      <c r="I52" s="83"/>
    </row>
    <row r="53">
      <c r="A53" s="110"/>
      <c r="B53" s="83"/>
      <c r="C53" s="141"/>
      <c r="D53" s="112"/>
      <c r="E53" s="83"/>
      <c r="F53" s="83"/>
      <c r="G53" s="83"/>
      <c r="H53" s="83"/>
      <c r="I53" s="83"/>
    </row>
    <row r="54">
      <c r="A54" s="110"/>
      <c r="B54" s="83"/>
      <c r="C54" s="141"/>
      <c r="D54" s="112"/>
      <c r="E54" s="83"/>
      <c r="F54" s="83"/>
      <c r="G54" s="83"/>
      <c r="H54" s="83"/>
      <c r="I54" s="83"/>
    </row>
    <row r="55">
      <c r="A55" s="110"/>
      <c r="B55" s="83"/>
      <c r="C55" s="141"/>
      <c r="D55" s="112"/>
      <c r="E55" s="83"/>
      <c r="F55" s="83"/>
      <c r="G55" s="83"/>
      <c r="H55" s="83"/>
      <c r="I55" s="83"/>
    </row>
    <row r="56">
      <c r="A56" s="110"/>
      <c r="B56" s="83"/>
      <c r="C56" s="141"/>
      <c r="D56" s="112"/>
      <c r="E56" s="83"/>
      <c r="F56" s="83"/>
      <c r="G56" s="83"/>
      <c r="H56" s="83"/>
      <c r="I56" s="83"/>
    </row>
    <row r="57">
      <c r="A57" s="110"/>
      <c r="B57" s="83"/>
      <c r="C57" s="141"/>
      <c r="D57" s="112"/>
      <c r="E57" s="83"/>
      <c r="F57" s="83"/>
      <c r="G57" s="83"/>
      <c r="H57" s="83"/>
      <c r="I57" s="83"/>
    </row>
    <row r="58">
      <c r="A58" s="110"/>
      <c r="B58" s="83"/>
      <c r="C58" s="141"/>
      <c r="D58" s="112"/>
      <c r="E58" s="83"/>
      <c r="F58" s="83"/>
      <c r="G58" s="83"/>
      <c r="H58" s="83"/>
      <c r="I58" s="83"/>
    </row>
    <row r="59">
      <c r="A59" s="110"/>
      <c r="B59" s="83"/>
      <c r="C59" s="141"/>
      <c r="D59" s="112"/>
      <c r="E59" s="83"/>
      <c r="F59" s="83"/>
      <c r="G59" s="83"/>
      <c r="H59" s="83"/>
      <c r="I59" s="83"/>
    </row>
    <row r="60">
      <c r="A60" s="110"/>
      <c r="B60" s="83"/>
      <c r="C60" s="141"/>
      <c r="D60" s="112"/>
      <c r="E60" s="83"/>
      <c r="F60" s="83"/>
      <c r="G60" s="83"/>
      <c r="H60" s="83"/>
      <c r="I60" s="83"/>
    </row>
    <row r="61">
      <c r="A61" s="110"/>
      <c r="B61" s="83"/>
      <c r="C61" s="141"/>
      <c r="D61" s="112"/>
      <c r="E61" s="83"/>
      <c r="F61" s="83"/>
      <c r="G61" s="83"/>
      <c r="H61" s="83"/>
      <c r="I61" s="83"/>
    </row>
    <row r="62">
      <c r="A62" s="110"/>
      <c r="B62" s="83"/>
      <c r="C62" s="141"/>
      <c r="D62" s="112"/>
      <c r="E62" s="83"/>
      <c r="F62" s="83"/>
      <c r="G62" s="83"/>
      <c r="H62" s="83"/>
      <c r="I62" s="83"/>
    </row>
    <row r="63">
      <c r="A63" s="110"/>
      <c r="B63" s="83"/>
      <c r="C63" s="141"/>
      <c r="D63" s="112"/>
      <c r="E63" s="83"/>
      <c r="F63" s="83"/>
      <c r="G63" s="83"/>
      <c r="H63" s="83"/>
      <c r="I63" s="83"/>
    </row>
  </sheetData>
  <mergeCells count="4">
    <mergeCell ref="B1:F1"/>
    <mergeCell ref="B6:C6"/>
    <mergeCell ref="B21:E21"/>
    <mergeCell ref="B4:G4"/>
  </mergeCell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3B00"/>
    <outlinePr summaryBelow="0" summaryRight="0"/>
  </sheetPr>
  <sheetViews>
    <sheetView workbookViewId="0"/>
  </sheetViews>
  <sheetFormatPr customHeight="1" defaultColWidth="12.63" defaultRowHeight="15.75"/>
  <cols>
    <col customWidth="1" min="1" max="1" width="5.0"/>
    <col customWidth="1" min="2" max="2" width="8.25"/>
    <col customWidth="1" min="3" max="3" width="2.38"/>
    <col customWidth="1" min="4" max="4" width="26.63"/>
    <col customWidth="1" min="9" max="9" width="87.88"/>
    <col customWidth="1" min="10" max="10" width="3.0"/>
  </cols>
  <sheetData>
    <row r="1" ht="22.5" customHeight="1">
      <c r="A1" s="153"/>
      <c r="B1" s="154"/>
      <c r="C1" s="155"/>
      <c r="D1" s="156"/>
      <c r="E1" s="156"/>
      <c r="F1" s="156"/>
      <c r="G1" s="156"/>
      <c r="H1" s="156"/>
      <c r="I1" s="156"/>
      <c r="J1" s="156"/>
      <c r="K1" s="114"/>
      <c r="L1" s="154"/>
      <c r="M1" s="154"/>
    </row>
    <row r="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154"/>
      <c r="M2" s="154"/>
    </row>
    <row r="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154"/>
      <c r="M3" s="154"/>
    </row>
    <row r="4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154"/>
      <c r="M4" s="154"/>
    </row>
    <row r="5">
      <c r="A5" s="5"/>
      <c r="B5" s="4"/>
      <c r="C5" s="4"/>
      <c r="D5" s="4"/>
      <c r="E5" s="4"/>
      <c r="F5" s="4"/>
      <c r="G5" s="6" t="s">
        <v>14</v>
      </c>
      <c r="K5" s="4"/>
      <c r="L5" s="154"/>
      <c r="M5" s="154"/>
    </row>
    <row r="6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154"/>
      <c r="M6" s="154"/>
    </row>
    <row r="7">
      <c r="A7" s="5"/>
      <c r="B7" s="4"/>
      <c r="C7" s="7"/>
      <c r="D7" s="8"/>
      <c r="K7" s="4"/>
      <c r="L7" s="154"/>
      <c r="M7" s="154"/>
    </row>
    <row r="8" ht="44.25" customHeight="1">
      <c r="A8" s="5"/>
      <c r="B8" s="157"/>
      <c r="D8" s="158" t="s">
        <v>62</v>
      </c>
      <c r="J8" s="159"/>
      <c r="K8" s="157"/>
      <c r="L8" s="154"/>
      <c r="M8" s="154"/>
    </row>
    <row r="9">
      <c r="A9" s="5"/>
      <c r="D9" s="160" t="s">
        <v>63</v>
      </c>
      <c r="L9" s="154"/>
      <c r="M9" s="154"/>
    </row>
    <row r="10">
      <c r="A10" s="5"/>
      <c r="D10" s="160" t="s">
        <v>64</v>
      </c>
      <c r="L10" s="154"/>
      <c r="M10" s="154"/>
    </row>
    <row r="11">
      <c r="A11" s="5"/>
      <c r="D11" s="160" t="s">
        <v>65</v>
      </c>
      <c r="L11" s="154"/>
      <c r="M11" s="154"/>
    </row>
    <row r="12">
      <c r="A12" s="5"/>
      <c r="D12" s="160" t="s">
        <v>66</v>
      </c>
      <c r="L12" s="154"/>
      <c r="M12" s="154"/>
    </row>
    <row r="13">
      <c r="A13" s="5"/>
      <c r="D13" s="160" t="s">
        <v>67</v>
      </c>
      <c r="L13" s="154"/>
      <c r="M13" s="154"/>
    </row>
    <row r="14">
      <c r="A14" s="5"/>
      <c r="D14" s="19"/>
      <c r="I14" s="20"/>
      <c r="L14" s="154"/>
      <c r="M14" s="154"/>
    </row>
    <row r="15">
      <c r="A15" s="5"/>
      <c r="C15" s="161"/>
      <c r="D15" s="162"/>
      <c r="E15" s="162"/>
      <c r="F15" s="162"/>
      <c r="G15" s="162"/>
      <c r="H15" s="162"/>
      <c r="I15" s="162"/>
      <c r="J15" s="163"/>
      <c r="L15" s="154"/>
      <c r="M15" s="154"/>
    </row>
    <row r="16">
      <c r="A16" s="5"/>
      <c r="C16" s="164"/>
      <c r="D16" s="165"/>
      <c r="E16" s="165"/>
      <c r="F16" s="165"/>
      <c r="G16" s="165"/>
      <c r="H16" s="165"/>
      <c r="I16" s="165"/>
      <c r="J16" s="166"/>
      <c r="L16" s="154"/>
      <c r="M16" s="154"/>
    </row>
    <row r="17">
      <c r="A17" s="5"/>
      <c r="B17" s="167"/>
      <c r="C17" s="168"/>
      <c r="D17" s="169"/>
      <c r="E17" s="169"/>
      <c r="F17" s="169"/>
      <c r="G17" s="169"/>
      <c r="H17" s="169"/>
      <c r="I17" s="169"/>
      <c r="J17" s="169"/>
      <c r="K17" s="170"/>
      <c r="L17" s="154"/>
      <c r="M17" s="154"/>
    </row>
    <row r="18">
      <c r="A18" s="25"/>
      <c r="B18" s="167"/>
      <c r="C18" s="171"/>
      <c r="D18" s="170"/>
      <c r="E18" s="170"/>
      <c r="F18" s="170"/>
      <c r="G18" s="170"/>
      <c r="H18" s="170"/>
      <c r="I18" s="170"/>
      <c r="J18" s="170"/>
      <c r="K18" s="170"/>
      <c r="L18" s="154"/>
      <c r="M18" s="154"/>
    </row>
  </sheetData>
  <mergeCells count="16">
    <mergeCell ref="D8:I8"/>
    <mergeCell ref="D9:I9"/>
    <mergeCell ref="D10:I10"/>
    <mergeCell ref="D11:I11"/>
    <mergeCell ref="D12:I12"/>
    <mergeCell ref="D13:I13"/>
    <mergeCell ref="D14:I14"/>
    <mergeCell ref="C15:J16"/>
    <mergeCell ref="C1:K1"/>
    <mergeCell ref="D7:J7"/>
    <mergeCell ref="J8:J14"/>
    <mergeCell ref="C7:C14"/>
    <mergeCell ref="B8:B16"/>
    <mergeCell ref="K8:K16"/>
    <mergeCell ref="A1:A18"/>
    <mergeCell ref="G5:J5"/>
  </mergeCells>
  <hyperlinks>
    <hyperlink r:id="rId1" location="single-chapter2" ref="D8"/>
    <hyperlink r:id="rId2" ref="D9"/>
    <hyperlink r:id="rId3" ref="D10"/>
    <hyperlink r:id="rId4" ref="D11"/>
    <hyperlink r:id="rId5" ref="D12"/>
    <hyperlink r:id="rId6" ref="D13"/>
  </hyperlinks>
  <drawing r:id="rId7"/>
</worksheet>
</file>